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17"/>
  <workbookPr codeName="ThisWorkbook"/>
  <mc:AlternateContent xmlns:mc="http://schemas.openxmlformats.org/markup-compatibility/2006">
    <mc:Choice Requires="x15">
      <x15ac:absPath xmlns:x15ac="http://schemas.microsoft.com/office/spreadsheetml/2010/11/ac" url="D:\Ivana\Desktop\"/>
    </mc:Choice>
  </mc:AlternateContent>
  <xr:revisionPtr revIDLastSave="0" documentId="13_ncr:1_{BCFE755B-2A8D-427A-AD30-4C2177D07C87}" xr6:coauthVersionLast="36" xr6:coauthVersionMax="36" xr10:uidLastSave="{00000000-0000-0000-0000-000000000000}"/>
  <bookViews>
    <workbookView xWindow="-120" yWindow="-120" windowWidth="28800" windowHeight="14400" xr2:uid="{00000000-000D-0000-FFFF-FFFF00000000}"/>
  </bookViews>
  <sheets>
    <sheet name="LISTOPAD" sheetId="15" r:id="rId1"/>
  </sheets>
  <definedNames>
    <definedName name="Br_fakture" localSheetId="0">#REF!</definedName>
    <definedName name="Br_fakture">#REF!</definedName>
    <definedName name="lipanj" localSheetId="0">#REF!</definedName>
    <definedName name="lipanj">#REF!</definedName>
    <definedName name="listopad" localSheetId="0">#REF!</definedName>
    <definedName name="listopad">#REF!</definedName>
    <definedName name="NazivTvrtke" localSheetId="0">LISTOPAD!#REF!</definedName>
    <definedName name="NazivTvrtke">#REF!</definedName>
    <definedName name="OŽUJAK" localSheetId="0">#REF!</definedName>
    <definedName name="OŽUJAK">#REF!</definedName>
    <definedName name="PojedinostiOBrFakture">"PojedinostiOFakturi[Br fakture]"</definedName>
    <definedName name="rngInvoice" localSheetId="0">LISTOPAD!#REF!</definedName>
    <definedName name="rngInvoice">#REF!</definedName>
    <definedName name="rujan" localSheetId="0">#REF!</definedName>
    <definedName name="rujan">#REF!</definedName>
    <definedName name="STUDENI">#REF!</definedName>
    <definedName name="SVIBANJ" localSheetId="0">#REF!</definedName>
    <definedName name="SVIBANJ">#REF!</definedName>
    <definedName name="TRAVANJ" localSheetId="0">#REF!</definedName>
    <definedName name="TRAVANJ">#REF!</definedName>
    <definedName name="TraženjeKupca" localSheetId="0">#REF!</definedName>
    <definedName name="TraženjeKupca">#REF!</definedName>
  </definedNames>
  <calcPr calcId="191029" iterateDelta="1E-4"/>
</workbook>
</file>

<file path=xl/calcChain.xml><?xml version="1.0" encoding="utf-8"?>
<calcChain xmlns="http://schemas.openxmlformats.org/spreadsheetml/2006/main">
  <c r="E58" i="15" l="1"/>
  <c r="C11" i="15" a="1"/>
  <c r="C11" i="15" s="1"/>
  <c r="B11" i="15" a="1"/>
  <c r="B11" i="15" s="1"/>
  <c r="C10" i="15" a="1"/>
  <c r="C10" i="15" s="1"/>
  <c r="B10" i="15" a="1"/>
  <c r="B10" i="15" s="1"/>
  <c r="C9" i="15" a="1"/>
  <c r="C9" i="15" s="1"/>
  <c r="B9" i="15" a="1"/>
  <c r="B9" i="15" s="1"/>
  <c r="C7" i="15" a="1"/>
  <c r="C7" i="15" s="1"/>
  <c r="B7" i="15" a="1"/>
  <c r="B7" i="15" s="1"/>
</calcChain>
</file>

<file path=xl/sharedStrings.xml><?xml version="1.0" encoding="utf-8"?>
<sst xmlns="http://schemas.openxmlformats.org/spreadsheetml/2006/main" count="158" uniqueCount="86">
  <si>
    <t>Poštanski broj i grad: 31300 Beli Manastir</t>
  </si>
  <si>
    <t>T: Telefonski broj: 031/705-028</t>
  </si>
  <si>
    <t>F: Broj faksa: 031/705-027</t>
  </si>
  <si>
    <t>E-pošta: usbm.bm@gmail.com</t>
  </si>
  <si>
    <t>Web-mjesto: https://usbm.hr/</t>
  </si>
  <si>
    <t>Iznos</t>
  </si>
  <si>
    <t>ZAGREB</t>
  </si>
  <si>
    <t>AUDIO PRO ARTIST D.O.O.</t>
  </si>
  <si>
    <t>VIŠNJEVAC</t>
  </si>
  <si>
    <t>OSIJEK</t>
  </si>
  <si>
    <t>ČAKOVEC</t>
  </si>
  <si>
    <t>KABEL COMMERCE DIZALA D.O.O.</t>
  </si>
  <si>
    <t>NARODNE NOVINE D.D.</t>
  </si>
  <si>
    <t>ZAGREEB</t>
  </si>
  <si>
    <t>BELI MANASTIR</t>
  </si>
  <si>
    <t>VELIKA GORICA</t>
  </si>
  <si>
    <t>BARANJSKA ČISTOĆA D.O.O.</t>
  </si>
  <si>
    <t>ZAPOSLENICI</t>
  </si>
  <si>
    <t>GABRIELA FEHER</t>
  </si>
  <si>
    <t>ADRIEN ADAM STOJIĆ</t>
  </si>
  <si>
    <t>ANTONIJA BLAŽEVIĆ</t>
  </si>
  <si>
    <t>DRŽAVNI PRORAČUN RH</t>
  </si>
  <si>
    <t>UKUPNO</t>
  </si>
  <si>
    <t>PRIVREDNA BANKA ZAGREB</t>
  </si>
  <si>
    <t>BARANJSKI VODOVOD D.O.O.</t>
  </si>
  <si>
    <t>3234 KOMUNALNE USLUGE</t>
  </si>
  <si>
    <t>HP-HRVATSKA POŠTA D.D.</t>
  </si>
  <si>
    <t>HRVATSKI TELEKOM D.D.</t>
  </si>
  <si>
    <t>3231 USLUGE TELEFONA, POŠTE I PRIJEVOZA</t>
  </si>
  <si>
    <t>HEP-OPSKRBA D.O.O.</t>
  </si>
  <si>
    <t>3223 ENERGIJA</t>
  </si>
  <si>
    <t>FINANCIJSKA AGENCIJA</t>
  </si>
  <si>
    <t>HEP-PLIN D.O.O.</t>
  </si>
  <si>
    <t xml:space="preserve">3431 BANKARSKE USLUGE </t>
  </si>
  <si>
    <t>Naziv ustanove: Umjetnička škola Beli Manastir</t>
  </si>
  <si>
    <t>Adresa: Krakja Tomslava 2</t>
  </si>
  <si>
    <t>Naziv primatelja</t>
  </si>
  <si>
    <t>OIB primatelja</t>
  </si>
  <si>
    <t>Sjedište primatelja</t>
  </si>
  <si>
    <t>Vrsta rashoda i izdatka</t>
  </si>
  <si>
    <t>3121 OSTALI RASHODI ZA ZAPOSLENE</t>
  </si>
  <si>
    <t>INFORMACIJA O TROŠENJU SREDSTAVA</t>
  </si>
  <si>
    <t>3235 ZAKUPNINE I NAJAMNINE</t>
  </si>
  <si>
    <t>3238 RAČUNALNE USLUGE</t>
  </si>
  <si>
    <t>3211 SLUŽBENA PUTOVANJA</t>
  </si>
  <si>
    <t>3221 UREDSKI MATERIJAL I OSTALI MATERIJALNI RASHODI</t>
  </si>
  <si>
    <t>3232 USLUGE TEKUĆEG I INVESTICIJSKOG ODRŽAVANJA</t>
  </si>
  <si>
    <t>MIGLES D.O.O.</t>
  </si>
  <si>
    <t>3224 MATERIJAL I DIJELOVI ZA TEKUĆE I INVESTICIJSKO ODRŽAVANJE</t>
  </si>
  <si>
    <t>DSSV obrt vl. Davor Bonet</t>
  </si>
  <si>
    <t>3212 NAKNADE ZA PRIJEVOZ, RAD NA TERENU I ODVOJEN ŽIVOT</t>
  </si>
  <si>
    <t>3113 PLAĆE ZA PREKOVREMENI RAD (zbirni iznos koji sadrži neto , doprinos MIO i i MIO II i porez na dohodak)</t>
  </si>
  <si>
    <t>3114 PLAĆE ZA POSEBNE UVIJETE RADA (zbirni iznos koji sadrži neto , doprinos MIO i i MIO II i porez na dohodak)</t>
  </si>
  <si>
    <t>3111 BRUTO PLAĆA ZA REDOVAN RAD (zbirni iznos koji sadrži neto plaću, doprinos MIO i i MIO II i porez na dohodak)</t>
  </si>
  <si>
    <t xml:space="preserve">3295 NOVČANA NAKNADA POSLODAVCA ZBOG NEZAPOŠLJAVANJA OSOBA S INVALIDITETOM ZA </t>
  </si>
  <si>
    <t>3237 INTELEKTUALNE I OSOBNE USLUGE (UGOVOR OD DJELU ,bruto iznos s doprinosima na bruto)</t>
  </si>
  <si>
    <t>3132 DOPRINOS ZA OBVEZNO ZDRAVSTVENO OSIGURANJE</t>
  </si>
  <si>
    <t>3295 PRISTOJBE I NAKNADE</t>
  </si>
  <si>
    <t>DUBROVNIK SUN D.O.O.</t>
  </si>
  <si>
    <t>DUBROVNIK</t>
  </si>
  <si>
    <t>EURO-UNIT D.O.O.</t>
  </si>
  <si>
    <t>CENTAR TEHNIKE D.O.O.</t>
  </si>
  <si>
    <t>SUPER AUDIO D.O.O.</t>
  </si>
  <si>
    <t>PIANO CENTAR ZAGREB D.O.O.</t>
  </si>
  <si>
    <t>3225 SITAN INVENTAR I AUTO GUME</t>
  </si>
  <si>
    <t xml:space="preserve"> ZAGREB </t>
  </si>
  <si>
    <t xml:space="preserve"> 3295 PRISTOJBE I NAKNADE </t>
  </si>
  <si>
    <t>JAVNI BILJEŽNIK KREŠIMIR MILAS</t>
  </si>
  <si>
    <t>Listopad 2025.g.</t>
  </si>
  <si>
    <t>LJEKARNE SRCE</t>
  </si>
  <si>
    <t>3227 SLUŽBENA, RADNA I ZAŠTITNA ODJEĆA I OBUĆA</t>
  </si>
  <si>
    <t>Istyle d.o.o.</t>
  </si>
  <si>
    <t>4221 RAČUNALA I RAČUNALNA OPREMA</t>
  </si>
  <si>
    <t>4222 KOMUNIKACIJSKA OPREMA</t>
  </si>
  <si>
    <t>DEXEL D.O.O. ZA USLUGE</t>
  </si>
  <si>
    <t>4223 OPREMA ZA ODRŽAVANJE I ZAŠTITU</t>
  </si>
  <si>
    <t>4226 GLAZBENI INSTRUMENTI I OPREMA</t>
  </si>
  <si>
    <t>4 P'S D.O.O.</t>
  </si>
  <si>
    <t>ILIRIJA D.D.</t>
  </si>
  <si>
    <t>BIOGRAD NA MORU</t>
  </si>
  <si>
    <t>IKEA HRVATSKA D.O.O.</t>
  </si>
  <si>
    <t>SESVETE-KRALJEVAC</t>
  </si>
  <si>
    <t>ŽANKO MARIO</t>
  </si>
  <si>
    <t>ČEPIN</t>
  </si>
  <si>
    <t>TAMBURICA, obrt za proizvodnju,servisiranje i trgovinu glazbenih instrumenata, vl. Siniša Abičić</t>
  </si>
  <si>
    <t>ŠAPTINOVCI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</si>
</sst>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43" formatCode="_-* #,##0.00\ _k_n_-;\-* #,##0.00\ _k_n_-;_-* &quot;-&quot;??\ _k_n_-;_-@_-"/>
    <numFmt numFmtId="164" formatCode="_(* #,##0_);_(* \(#,##0\);_(* &quot;-&quot;_);_(@_)"/>
    <numFmt numFmtId="165" formatCode="_(* #,##0.00_);_(* \(#,##0.00\);_(* &quot;-&quot;??_);_(@_)"/>
  </numFmts>
  <fonts count="29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1"/>
      <color rgb="FF424242"/>
      <name val="Calibri"/>
      <family val="2"/>
      <charset val="238"/>
      <scheme val="minor"/>
    </font>
    <font>
      <sz val="11"/>
      <name val="Calibri"/>
      <family val="2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</fills>
  <borders count="10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</borders>
  <cellStyleXfs count="49">
    <xf numFmtId="0" fontId="0" fillId="0" borderId="0" applyNumberFormat="0" applyFill="0" applyBorder="0">
      <alignment vertical="top" wrapText="1"/>
    </xf>
    <xf numFmtId="0" fontId="12" fillId="0" borderId="0" applyNumberFormat="0" applyFill="0" applyBorder="0" applyAlignment="0" applyProtection="0"/>
    <xf numFmtId="0" fontId="10" fillId="0" borderId="0" applyNumberFormat="0" applyFill="0" applyBorder="0" applyProtection="0">
      <alignment vertical="center"/>
    </xf>
    <xf numFmtId="0" fontId="3" fillId="0" borderId="0" applyNumberFormat="0" applyFill="0" applyBorder="0" applyAlignment="0" applyProtection="0"/>
    <xf numFmtId="10" fontId="2" fillId="0" borderId="0" applyFont="0" applyFill="0" applyBorder="0" applyProtection="0">
      <alignment horizontal="left"/>
    </xf>
    <xf numFmtId="0" fontId="11" fillId="0" borderId="0" applyNumberFormat="0" applyFill="0" applyBorder="0" applyAlignment="0" applyProtection="0">
      <alignment vertical="top" wrapText="1"/>
    </xf>
    <xf numFmtId="0" fontId="5" fillId="4" borderId="3" applyNumberFormat="0" applyAlignment="0" applyProtection="0"/>
    <xf numFmtId="0" fontId="6" fillId="3" borderId="0" applyNumberFormat="0" applyBorder="0" applyAlignment="0" applyProtection="0"/>
    <xf numFmtId="0" fontId="9" fillId="0" borderId="0" applyFill="0" applyBorder="0" applyProtection="0">
      <alignment horizontal="left" vertical="center"/>
    </xf>
    <xf numFmtId="0" fontId="8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7" fillId="0" borderId="2" applyNumberFormat="0" applyAlignment="0" applyProtection="0"/>
    <xf numFmtId="0" fontId="14" fillId="0" borderId="0" applyFill="0" applyBorder="0" applyProtection="0">
      <alignment horizontal="left" vertical="center"/>
    </xf>
    <xf numFmtId="165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2" fontId="15" fillId="0" borderId="0" applyFont="0" applyFill="0" applyBorder="0" applyAlignment="0" applyProtection="0"/>
    <xf numFmtId="0" fontId="16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0" applyNumberFormat="0" applyBorder="0" applyAlignment="0" applyProtection="0"/>
    <xf numFmtId="0" fontId="19" fillId="9" borderId="4" applyNumberFormat="0" applyAlignment="0" applyProtection="0"/>
    <xf numFmtId="0" fontId="20" fillId="10" borderId="5" applyNumberFormat="0" applyAlignment="0" applyProtection="0"/>
    <xf numFmtId="0" fontId="21" fillId="10" borderId="4" applyNumberFormat="0" applyAlignment="0" applyProtection="0"/>
    <xf numFmtId="0" fontId="22" fillId="0" borderId="6" applyNumberFormat="0" applyFill="0" applyAlignment="0" applyProtection="0"/>
    <xf numFmtId="0" fontId="23" fillId="11" borderId="7" applyNumberFormat="0" applyAlignment="0" applyProtection="0"/>
    <xf numFmtId="0" fontId="15" fillId="12" borderId="8" applyNumberFormat="0" applyFont="0" applyAlignment="0" applyProtection="0"/>
    <xf numFmtId="0" fontId="24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4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4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4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4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4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33">
    <xf numFmtId="0" fontId="0" fillId="0" borderId="0" xfId="0">
      <alignment vertical="top" wrapText="1"/>
    </xf>
    <xf numFmtId="0" fontId="2" fillId="0" borderId="0" xfId="0" applyFont="1" applyProtection="1">
      <alignment vertical="top" wrapText="1"/>
    </xf>
    <xf numFmtId="0" fontId="2" fillId="0" borderId="0" xfId="0" applyFont="1" applyAlignment="1" applyProtection="1">
      <alignment vertical="center"/>
    </xf>
    <xf numFmtId="0" fontId="5" fillId="4" borderId="3" xfId="6" applyAlignment="1" applyProtection="1">
      <alignment vertical="top" wrapText="1"/>
    </xf>
    <xf numFmtId="0" fontId="6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9" fillId="0" borderId="0" xfId="8" applyFill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2" fillId="0" borderId="0" xfId="0" applyFont="1" applyAlignment="1" applyProtection="1">
      <alignment horizontal="center" vertical="top" wrapText="1"/>
    </xf>
    <xf numFmtId="0" fontId="4" fillId="0" borderId="0" xfId="0" applyFont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43" fontId="0" fillId="0" borderId="0" xfId="0" applyNumberFormat="1" applyFill="1" applyBorder="1" applyAlignment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 wrapText="1"/>
    </xf>
    <xf numFmtId="0" fontId="0" fillId="2" borderId="0" xfId="0" applyNumberFormat="1" applyFill="1" applyAlignment="1">
      <alignment horizontal="center" vertical="center"/>
    </xf>
    <xf numFmtId="0" fontId="25" fillId="2" borderId="0" xfId="0" applyNumberFormat="1" applyFont="1" applyFill="1" applyBorder="1" applyAlignment="1" applyProtection="1">
      <alignment horizontal="center" vertical="center"/>
    </xf>
    <xf numFmtId="0" fontId="0" fillId="35" borderId="0" xfId="0" applyNumberFormat="1" applyFill="1" applyAlignment="1">
      <alignment horizontal="center" vertical="center"/>
    </xf>
    <xf numFmtId="0" fontId="27" fillId="2" borderId="0" xfId="0" applyFont="1" applyFill="1" applyAlignment="1">
      <alignment horizontal="center" vertical="center" wrapText="1"/>
    </xf>
    <xf numFmtId="44" fontId="0" fillId="2" borderId="0" xfId="0" applyNumberFormat="1" applyFill="1" applyBorder="1" applyAlignment="1">
      <alignment horizontal="left" vertical="center" wrapText="1"/>
    </xf>
    <xf numFmtId="44" fontId="0" fillId="2" borderId="0" xfId="0" applyNumberFormat="1" applyFill="1" applyBorder="1" applyAlignment="1">
      <alignment horizontal="left" vertical="center"/>
    </xf>
    <xf numFmtId="44" fontId="0" fillId="2" borderId="0" xfId="0" applyNumberFormat="1" applyFill="1" applyBorder="1" applyAlignment="1">
      <alignment vertical="center" wrapText="1"/>
    </xf>
    <xf numFmtId="44" fontId="0" fillId="2" borderId="0" xfId="0" applyNumberFormat="1" applyFill="1" applyBorder="1" applyAlignment="1">
      <alignment vertical="center"/>
    </xf>
    <xf numFmtId="44" fontId="25" fillId="2" borderId="0" xfId="0" applyNumberFormat="1" applyFont="1" applyFill="1" applyBorder="1" applyAlignment="1">
      <alignment vertical="center"/>
    </xf>
    <xf numFmtId="0" fontId="28" fillId="2" borderId="0" xfId="0" applyNumberFormat="1" applyFont="1" applyFill="1" applyAlignment="1">
      <alignment horizontal="center" vertical="center"/>
    </xf>
    <xf numFmtId="0" fontId="26" fillId="0" borderId="0" xfId="2" applyFont="1" applyBorder="1" applyAlignment="1" applyProtection="1">
      <alignment horizontal="center" vertical="center"/>
    </xf>
    <xf numFmtId="0" fontId="28" fillId="3" borderId="1" xfId="7" applyFont="1" applyBorder="1" applyAlignment="1">
      <alignment horizontal="left" vertical="center" wrapText="1"/>
    </xf>
    <xf numFmtId="0" fontId="28" fillId="3" borderId="0" xfId="7" applyFont="1" applyAlignment="1">
      <alignment horizontal="left" vertical="center" wrapText="1"/>
    </xf>
    <xf numFmtId="0" fontId="28" fillId="2" borderId="0" xfId="0" applyNumberFormat="1" applyFont="1" applyFill="1" applyBorder="1" applyAlignment="1" applyProtection="1">
      <alignment horizontal="center" vertical="center"/>
    </xf>
    <xf numFmtId="0" fontId="26" fillId="0" borderId="0" xfId="2" applyFont="1" applyBorder="1" applyAlignment="1" applyProtection="1">
      <alignment horizontal="center" vertical="center"/>
    </xf>
    <xf numFmtId="0" fontId="5" fillId="4" borderId="3" xfId="6" applyAlignment="1" applyProtection="1">
      <alignment horizontal="center" vertical="center" wrapText="1"/>
    </xf>
    <xf numFmtId="0" fontId="28" fillId="3" borderId="1" xfId="7" applyFont="1" applyBorder="1" applyAlignment="1">
      <alignment horizontal="left" vertical="center" wrapText="1"/>
    </xf>
    <xf numFmtId="0" fontId="28" fillId="3" borderId="0" xfId="7" applyFont="1" applyAlignment="1">
      <alignment horizontal="left" vertical="center" wrapText="1"/>
    </xf>
    <xf numFmtId="0" fontId="28" fillId="3" borderId="9" xfId="7" applyFont="1" applyBorder="1" applyAlignment="1">
      <alignment horizontal="center" vertical="center" wrapText="1"/>
    </xf>
    <xf numFmtId="0" fontId="28" fillId="3" borderId="0" xfId="7" applyFont="1" applyAlignment="1">
      <alignment horizontal="center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120"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general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 xr9:uid="{00000000-0011-0000-FFFF-FFFF00000000}">
      <tableStyleElement type="wholeTable" dxfId="119"/>
      <tableStyleElement type="headerRow" dxfId="118"/>
      <tableStyleElement type="totalRow" dxfId="117"/>
      <tableStyleElement type="firstColumn" dxfId="116"/>
      <tableStyleElement type="lastColumn" dxfId="115"/>
      <tableStyleElement type="firstRowStripe" dxfId="114"/>
      <tableStyleElement type="firstColumnStripe" dxfId="113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10EDEB93-3CA0-45B2-993B-AB2E7FF336E0}" name="FakturaProjekta2346711" displayName="FakturaProjekta2346711" ref="A6:E58" headerRowDxfId="12" dataDxfId="11" totalsRowDxfId="10" headerRowCellStyle="Naslov 3">
  <autoFilter ref="A6:E58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E412FB8B-FE46-426D-84E9-C7F0415FACBB}" name="Naziv primatelja" dataDxfId="9" totalsRowDxfId="8"/>
    <tableColumn id="8" xr3:uid="{0C3B2B8D-ACBA-4236-9DFA-928C87CF08DB}" name="OIB primatelja" dataDxfId="7" totalsRowDxfId="6" dataCellStyle="Normalno"/>
    <tableColumn id="10" xr3:uid="{00BC619A-9472-4C9F-A95F-FCD52C25C54C}" name="Sjedište primatelja" dataDxfId="5" totalsRowDxfId="4" dataCellStyle="Normalno"/>
    <tableColumn id="3" xr3:uid="{F8897053-D04D-425D-BE31-7697E4E9C988}" name="Vrsta rashoda i izdatka" dataDxfId="3" totalsRowDxfId="2"/>
    <tableColumn id="11" xr3:uid="{25219DDA-D735-4067-BD85-E0E0F8A2E05D}" name="Iznos" totalsRowFunction="count" dataDxfId="1" totalsRowDxfId="0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4553F7-1FC4-469E-958C-EF9D498CCFB4}">
  <sheetPr>
    <tabColor theme="4" tint="-0.499984740745262"/>
    <pageSetUpPr autoPageBreaks="0" fitToPage="1"/>
  </sheetPr>
  <dimension ref="A1:F58"/>
  <sheetViews>
    <sheetView showGridLines="0" tabSelected="1" topLeftCell="A24" zoomScaleNormal="100" workbookViewId="0">
      <selection activeCell="C32" sqref="C32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3.42578125" style="8" customWidth="1"/>
    <col min="4" max="4" width="37.42578125" style="8" customWidth="1"/>
    <col min="5" max="5" width="21.42578125" style="8" customWidth="1"/>
    <col min="6" max="6" width="0.28515625" style="1" customWidth="1"/>
    <col min="7" max="7" width="11.28515625" style="1" customWidth="1"/>
    <col min="8" max="9" width="9" style="1"/>
    <col min="10" max="12" width="9.42578125" style="1" customWidth="1"/>
    <col min="13" max="16384" width="9" style="1"/>
  </cols>
  <sheetData>
    <row r="1" spans="1:6" ht="57.95" customHeight="1" thickBot="1" x14ac:dyDescent="0.3">
      <c r="A1" s="28" t="s">
        <v>34</v>
      </c>
      <c r="B1" s="28"/>
      <c r="C1" s="28"/>
      <c r="D1" s="28"/>
      <c r="E1" s="28"/>
      <c r="F1" s="3"/>
    </row>
    <row r="2" spans="1:6" ht="24" customHeight="1" thickTop="1" x14ac:dyDescent="0.25">
      <c r="A2" s="29" t="s">
        <v>35</v>
      </c>
      <c r="B2" s="29"/>
      <c r="C2" s="24" t="s">
        <v>1</v>
      </c>
      <c r="D2" s="31" t="s">
        <v>3</v>
      </c>
      <c r="E2" s="31"/>
      <c r="F2" s="4"/>
    </row>
    <row r="3" spans="1:6" ht="49.5" customHeight="1" x14ac:dyDescent="0.25">
      <c r="A3" s="30" t="s">
        <v>0</v>
      </c>
      <c r="B3" s="30"/>
      <c r="C3" s="25" t="s">
        <v>2</v>
      </c>
      <c r="D3" s="32" t="s">
        <v>4</v>
      </c>
      <c r="E3" s="32"/>
      <c r="F3" s="4"/>
    </row>
    <row r="4" spans="1:6" ht="44.1" customHeight="1" x14ac:dyDescent="0.25">
      <c r="A4" s="23" t="s">
        <v>68</v>
      </c>
      <c r="B4" s="9"/>
      <c r="C4" s="9"/>
      <c r="D4" s="9"/>
      <c r="E4" s="9"/>
    </row>
    <row r="5" spans="1:6" ht="44.1" customHeight="1" x14ac:dyDescent="0.25">
      <c r="A5" s="27" t="s">
        <v>41</v>
      </c>
      <c r="B5" s="27"/>
      <c r="C5" s="27"/>
      <c r="D5" s="27"/>
      <c r="E5" s="27"/>
    </row>
    <row r="6" spans="1:6" s="2" customFormat="1" ht="33.950000000000003" customHeight="1" x14ac:dyDescent="0.25">
      <c r="A6" s="6" t="s">
        <v>36</v>
      </c>
      <c r="B6" s="6" t="s">
        <v>37</v>
      </c>
      <c r="C6" s="6" t="s">
        <v>38</v>
      </c>
      <c r="D6" s="6" t="s">
        <v>39</v>
      </c>
      <c r="E6" s="6" t="s">
        <v>5</v>
      </c>
    </row>
    <row r="7" spans="1:6" s="2" customFormat="1" ht="33.75" customHeight="1" x14ac:dyDescent="0.25">
      <c r="A7" s="7" t="s">
        <v>17</v>
      </c>
      <c r="B7" s="10" t="str">
        <f t="array" ref="B7">IFERROR(INDEX(#REF!,SMALL(IF(#REF!=rngInvoice,ROW(#REF!)-ROW(#REF!)), ROW(#REF!)), MATCH($B$6,#REF!, 0)),"")</f>
        <v/>
      </c>
      <c r="C7" s="5" t="str">
        <f t="array" ref="C7">IFERROR(INDEX(#REF!,SMALL(IF(#REF!=rngInvoice,ROW(#REF!)-ROW(#REF!)), ROW(#REF!)), MATCH($C$6,#REF!, 0)),"")</f>
        <v/>
      </c>
      <c r="D7" s="19" t="s">
        <v>50</v>
      </c>
      <c r="E7" s="11">
        <v>4361.9799999999996</v>
      </c>
    </row>
    <row r="8" spans="1:6" s="2" customFormat="1" ht="68.25" customHeight="1" x14ac:dyDescent="0.25">
      <c r="A8" s="7" t="s">
        <v>17</v>
      </c>
      <c r="B8" s="10"/>
      <c r="C8" s="5"/>
      <c r="D8" s="19" t="s">
        <v>53</v>
      </c>
      <c r="E8" s="11">
        <v>51164.36</v>
      </c>
    </row>
    <row r="9" spans="1:6" s="2" customFormat="1" ht="44.25" customHeight="1" x14ac:dyDescent="0.25">
      <c r="A9" s="7" t="s">
        <v>17</v>
      </c>
      <c r="B9" s="10" t="str">
        <f t="array" ref="B9">IFERROR(INDEX(#REF!,SMALL(IF(#REF!=rngInvoice,ROW(#REF!)-ROW(#REF!)), ROW(4:4)), MATCH($B$6,#REF!, 0)),"")</f>
        <v/>
      </c>
      <c r="C9" s="5" t="str">
        <f t="array" ref="C9">IFERROR(INDEX(#REF!,SMALL(IF(#REF!=rngInvoice,ROW(#REF!)-ROW(#REF!)), ROW(4:4)), MATCH($C$6,#REF!, 0)),"")</f>
        <v/>
      </c>
      <c r="D9" s="19" t="s">
        <v>52</v>
      </c>
      <c r="E9" s="11">
        <v>1230.05</v>
      </c>
    </row>
    <row r="10" spans="1:6" s="2" customFormat="1" ht="51.75" customHeight="1" x14ac:dyDescent="0.25">
      <c r="A10" s="7" t="s">
        <v>17</v>
      </c>
      <c r="B10" s="10" t="str">
        <f t="array" ref="B10">IFERROR(INDEX(#REF!,SMALL(IF(#REF!=rngInvoice,ROW(#REF!)-ROW(#REF!)), ROW(4:4)), MATCH($B$6,#REF!, 0)),"")</f>
        <v/>
      </c>
      <c r="C10" s="5" t="str">
        <f t="array" ref="C10">IFERROR(INDEX(#REF!,SMALL(IF(#REF!=rngInvoice,ROW(#REF!)-ROW(#REF!)), ROW(4:4)), MATCH($C$6,#REF!, 0)),"")</f>
        <v/>
      </c>
      <c r="D10" s="19" t="s">
        <v>51</v>
      </c>
      <c r="E10" s="11">
        <v>3176.79</v>
      </c>
    </row>
    <row r="11" spans="1:6" s="2" customFormat="1" ht="39" customHeight="1" x14ac:dyDescent="0.25">
      <c r="A11" s="7" t="s">
        <v>17</v>
      </c>
      <c r="B11" s="10" t="str">
        <f t="array" ref="B11">IFERROR(INDEX(#REF!,SMALL(IF(#REF!=rngInvoice,ROW(#REF!)-ROW(#REF!)), ROW(3:3)), MATCH($B$6,#REF!, 0)),"")</f>
        <v/>
      </c>
      <c r="C11" s="5" t="str">
        <f t="array" ref="C11">IFERROR(INDEX(#REF!,SMALL(IF(#REF!=rngInvoice,ROW(#REF!)-ROW(#REF!)), ROW(3:3)), MATCH($C$6,#REF!, 0)),"")</f>
        <v/>
      </c>
      <c r="D11" s="19" t="s">
        <v>56</v>
      </c>
      <c r="E11" s="11">
        <v>9169.25</v>
      </c>
    </row>
    <row r="12" spans="1:6" s="2" customFormat="1" ht="48" customHeight="1" x14ac:dyDescent="0.25">
      <c r="A12" s="7" t="s">
        <v>18</v>
      </c>
      <c r="B12" s="10"/>
      <c r="C12" s="5"/>
      <c r="D12" s="19" t="s">
        <v>55</v>
      </c>
      <c r="E12" s="11">
        <v>201.56</v>
      </c>
    </row>
    <row r="13" spans="1:6" s="2" customFormat="1" ht="79.5" customHeight="1" x14ac:dyDescent="0.25">
      <c r="A13" s="7" t="s">
        <v>21</v>
      </c>
      <c r="B13" s="16">
        <v>18683136487</v>
      </c>
      <c r="C13" s="5" t="s">
        <v>6</v>
      </c>
      <c r="D13" s="19" t="s">
        <v>54</v>
      </c>
      <c r="E13" s="11">
        <v>194</v>
      </c>
    </row>
    <row r="14" spans="1:6" s="2" customFormat="1" ht="51.75" customHeight="1" x14ac:dyDescent="0.25">
      <c r="A14" s="7" t="s">
        <v>19</v>
      </c>
      <c r="B14" s="10"/>
      <c r="C14" s="5"/>
      <c r="D14" s="17" t="s">
        <v>55</v>
      </c>
      <c r="E14" s="11">
        <v>245.75</v>
      </c>
    </row>
    <row r="15" spans="1:6" s="2" customFormat="1" ht="49.5" customHeight="1" x14ac:dyDescent="0.25">
      <c r="A15" s="7" t="s">
        <v>20</v>
      </c>
      <c r="B15" s="10"/>
      <c r="C15" s="5"/>
      <c r="D15" s="17" t="s">
        <v>55</v>
      </c>
      <c r="E15" s="11">
        <v>245.75</v>
      </c>
    </row>
    <row r="16" spans="1:6" s="2" customFormat="1" ht="45" customHeight="1" x14ac:dyDescent="0.25">
      <c r="A16" s="7" t="s">
        <v>23</v>
      </c>
      <c r="B16" s="15">
        <v>2535697732</v>
      </c>
      <c r="C16" s="5" t="s">
        <v>6</v>
      </c>
      <c r="D16" s="18" t="s">
        <v>33</v>
      </c>
      <c r="E16" s="11">
        <v>23.28</v>
      </c>
    </row>
    <row r="17" spans="1:5" s="2" customFormat="1" ht="33.950000000000003" customHeight="1" x14ac:dyDescent="0.25">
      <c r="A17" s="7" t="s">
        <v>16</v>
      </c>
      <c r="B17" s="13">
        <v>48154012452</v>
      </c>
      <c r="C17" s="5" t="s">
        <v>14</v>
      </c>
      <c r="D17" s="18" t="s">
        <v>25</v>
      </c>
      <c r="E17" s="11">
        <v>16.260000000000002</v>
      </c>
    </row>
    <row r="18" spans="1:5" s="2" customFormat="1" ht="33.950000000000003" customHeight="1" x14ac:dyDescent="0.25">
      <c r="A18" s="7" t="s">
        <v>12</v>
      </c>
      <c r="B18" s="10">
        <v>64546066176</v>
      </c>
      <c r="C18" s="5" t="s">
        <v>13</v>
      </c>
      <c r="D18" s="19" t="s">
        <v>45</v>
      </c>
      <c r="E18" s="11">
        <v>352.23</v>
      </c>
    </row>
    <row r="19" spans="1:5" s="2" customFormat="1" ht="33.950000000000003" customHeight="1" x14ac:dyDescent="0.25">
      <c r="A19" s="7" t="s">
        <v>26</v>
      </c>
      <c r="B19" s="13">
        <v>87311810356</v>
      </c>
      <c r="C19" s="5" t="s">
        <v>15</v>
      </c>
      <c r="D19" s="17" t="s">
        <v>28</v>
      </c>
      <c r="E19" s="11">
        <v>32.58</v>
      </c>
    </row>
    <row r="20" spans="1:5" s="2" customFormat="1" ht="33.950000000000003" customHeight="1" x14ac:dyDescent="0.25">
      <c r="A20" s="7" t="s">
        <v>31</v>
      </c>
      <c r="B20" s="15">
        <v>85821130368</v>
      </c>
      <c r="C20" s="5" t="s">
        <v>6</v>
      </c>
      <c r="D20" s="18" t="s">
        <v>43</v>
      </c>
      <c r="E20" s="11">
        <v>5.66</v>
      </c>
    </row>
    <row r="21" spans="1:5" s="2" customFormat="1" ht="33.950000000000003" customHeight="1" x14ac:dyDescent="0.25">
      <c r="A21" s="12" t="s">
        <v>24</v>
      </c>
      <c r="B21" s="10">
        <v>15843910109</v>
      </c>
      <c r="C21" s="5" t="s">
        <v>14</v>
      </c>
      <c r="D21" s="17" t="s">
        <v>25</v>
      </c>
      <c r="E21" s="11">
        <v>6.63</v>
      </c>
    </row>
    <row r="22" spans="1:5" s="2" customFormat="1" ht="33.950000000000003" customHeight="1" x14ac:dyDescent="0.25">
      <c r="A22" s="7" t="s">
        <v>27</v>
      </c>
      <c r="B22" s="15">
        <v>81793146560</v>
      </c>
      <c r="C22" s="5" t="s">
        <v>6</v>
      </c>
      <c r="D22" s="17" t="s">
        <v>28</v>
      </c>
      <c r="E22" s="11">
        <v>65.900000000000006</v>
      </c>
    </row>
    <row r="23" spans="1:5" s="2" customFormat="1" ht="33.950000000000003" customHeight="1" x14ac:dyDescent="0.25">
      <c r="A23" s="7" t="s">
        <v>11</v>
      </c>
      <c r="B23" s="10">
        <v>58429387699</v>
      </c>
      <c r="C23" s="5" t="s">
        <v>8</v>
      </c>
      <c r="D23" s="17" t="s">
        <v>46</v>
      </c>
      <c r="E23" s="11">
        <v>38.159999999999997</v>
      </c>
    </row>
    <row r="24" spans="1:5" s="2" customFormat="1" ht="33.950000000000003" customHeight="1" x14ac:dyDescent="0.25">
      <c r="A24" s="7" t="s">
        <v>32</v>
      </c>
      <c r="B24" s="15">
        <v>41317489366</v>
      </c>
      <c r="C24" s="5" t="s">
        <v>9</v>
      </c>
      <c r="D24" s="20" t="s">
        <v>30</v>
      </c>
      <c r="E24" s="11">
        <v>11.66</v>
      </c>
    </row>
    <row r="25" spans="1:5" s="2" customFormat="1" ht="33.950000000000003" customHeight="1" x14ac:dyDescent="0.25">
      <c r="A25" s="7" t="s">
        <v>47</v>
      </c>
      <c r="B25" s="10">
        <v>31547119077</v>
      </c>
      <c r="C25" s="5" t="s">
        <v>14</v>
      </c>
      <c r="D25" s="17" t="s">
        <v>48</v>
      </c>
      <c r="E25" s="11">
        <v>42.79</v>
      </c>
    </row>
    <row r="26" spans="1:5" s="2" customFormat="1" ht="33.950000000000003" customHeight="1" x14ac:dyDescent="0.25">
      <c r="A26" s="12" t="s">
        <v>49</v>
      </c>
      <c r="B26" s="10">
        <v>40812868944</v>
      </c>
      <c r="C26" s="5" t="s">
        <v>14</v>
      </c>
      <c r="D26" s="20" t="s">
        <v>42</v>
      </c>
      <c r="E26" s="11">
        <v>104.99</v>
      </c>
    </row>
    <row r="27" spans="1:5" s="2" customFormat="1" ht="33.950000000000003" customHeight="1" x14ac:dyDescent="0.25">
      <c r="A27" s="12" t="s">
        <v>49</v>
      </c>
      <c r="B27" s="10">
        <v>40812868944</v>
      </c>
      <c r="C27" s="5" t="s">
        <v>14</v>
      </c>
      <c r="D27" s="17" t="s">
        <v>48</v>
      </c>
      <c r="E27" s="11">
        <v>22.95</v>
      </c>
    </row>
    <row r="28" spans="1:5" s="2" customFormat="1" ht="33.950000000000003" customHeight="1" x14ac:dyDescent="0.25">
      <c r="A28" s="7" t="s">
        <v>47</v>
      </c>
      <c r="B28" s="10">
        <v>31547119077</v>
      </c>
      <c r="C28" s="5" t="s">
        <v>14</v>
      </c>
      <c r="D28" s="17" t="s">
        <v>45</v>
      </c>
      <c r="E28" s="11">
        <v>9.61</v>
      </c>
    </row>
    <row r="29" spans="1:5" s="2" customFormat="1" ht="33.950000000000003" customHeight="1" x14ac:dyDescent="0.25">
      <c r="A29" s="12" t="s">
        <v>49</v>
      </c>
      <c r="B29" s="10">
        <v>40812868944</v>
      </c>
      <c r="C29" s="5" t="s">
        <v>14</v>
      </c>
      <c r="D29" s="20" t="s">
        <v>43</v>
      </c>
      <c r="E29" s="11">
        <v>131.25</v>
      </c>
    </row>
    <row r="30" spans="1:5" s="2" customFormat="1" ht="33.950000000000003" customHeight="1" x14ac:dyDescent="0.25">
      <c r="A30" s="7" t="s">
        <v>69</v>
      </c>
      <c r="B30" s="15">
        <v>51944919663</v>
      </c>
      <c r="C30" s="5" t="s">
        <v>9</v>
      </c>
      <c r="D30" s="19" t="s">
        <v>70</v>
      </c>
      <c r="E30" s="11">
        <v>40.99</v>
      </c>
    </row>
    <row r="31" spans="1:5" s="2" customFormat="1" ht="33.950000000000003" customHeight="1" x14ac:dyDescent="0.25">
      <c r="A31" s="7" t="s">
        <v>67</v>
      </c>
      <c r="B31" s="10">
        <v>22442439541</v>
      </c>
      <c r="C31" s="5" t="s">
        <v>9</v>
      </c>
      <c r="D31" s="20" t="s">
        <v>57</v>
      </c>
      <c r="E31" s="11">
        <v>12.5</v>
      </c>
    </row>
    <row r="32" spans="1:5" s="2" customFormat="1" ht="33.950000000000003" customHeight="1" x14ac:dyDescent="0.25">
      <c r="A32" s="7" t="s">
        <v>71</v>
      </c>
      <c r="B32" s="10">
        <v>98828194905</v>
      </c>
      <c r="C32" s="5" t="s">
        <v>6</v>
      </c>
      <c r="D32" s="20" t="s">
        <v>72</v>
      </c>
      <c r="E32" s="11">
        <v>1929.99</v>
      </c>
    </row>
    <row r="33" spans="1:5" s="2" customFormat="1" ht="33.950000000000003" customHeight="1" x14ac:dyDescent="0.25">
      <c r="A33" s="7" t="s">
        <v>60</v>
      </c>
      <c r="B33" s="13">
        <v>83605107180</v>
      </c>
      <c r="C33" s="5" t="s">
        <v>10</v>
      </c>
      <c r="D33" s="17" t="s">
        <v>48</v>
      </c>
      <c r="E33" s="11">
        <v>282.70999999999998</v>
      </c>
    </row>
    <row r="34" spans="1:5" s="2" customFormat="1" ht="33.950000000000003" customHeight="1" x14ac:dyDescent="0.25">
      <c r="A34" s="7" t="s">
        <v>60</v>
      </c>
      <c r="B34" s="15">
        <v>83605107180</v>
      </c>
      <c r="C34" s="5" t="s">
        <v>10</v>
      </c>
      <c r="D34" s="20" t="s">
        <v>64</v>
      </c>
      <c r="E34" s="11">
        <v>107.87</v>
      </c>
    </row>
    <row r="35" spans="1:5" s="2" customFormat="1" ht="33.950000000000003" customHeight="1" x14ac:dyDescent="0.25">
      <c r="A35" s="7" t="s">
        <v>7</v>
      </c>
      <c r="B35" s="10">
        <v>42694751279</v>
      </c>
      <c r="C35" s="5" t="s">
        <v>8</v>
      </c>
      <c r="D35" s="20" t="s">
        <v>64</v>
      </c>
      <c r="E35" s="11">
        <v>48.44</v>
      </c>
    </row>
    <row r="36" spans="1:5" s="2" customFormat="1" ht="33.950000000000003" customHeight="1" x14ac:dyDescent="0.25">
      <c r="A36" s="12" t="s">
        <v>61</v>
      </c>
      <c r="B36" s="10">
        <v>95735819993</v>
      </c>
      <c r="C36" s="5" t="s">
        <v>9</v>
      </c>
      <c r="D36" s="20" t="s">
        <v>73</v>
      </c>
      <c r="E36" s="11">
        <v>39.99</v>
      </c>
    </row>
    <row r="37" spans="1:5" s="2" customFormat="1" ht="33.950000000000003" customHeight="1" x14ac:dyDescent="0.25">
      <c r="A37" s="12" t="s">
        <v>74</v>
      </c>
      <c r="B37" s="10">
        <v>24430678786</v>
      </c>
      <c r="C37" s="5" t="s">
        <v>8</v>
      </c>
      <c r="D37" s="20" t="s">
        <v>75</v>
      </c>
      <c r="E37" s="11">
        <v>2125</v>
      </c>
    </row>
    <row r="38" spans="1:5" s="2" customFormat="1" ht="33.950000000000003" customHeight="1" x14ac:dyDescent="0.25">
      <c r="A38" s="12" t="s">
        <v>62</v>
      </c>
      <c r="B38" s="10">
        <v>8110509618</v>
      </c>
      <c r="C38" s="5" t="s">
        <v>6</v>
      </c>
      <c r="D38" s="18" t="s">
        <v>43</v>
      </c>
      <c r="E38" s="11">
        <v>375</v>
      </c>
    </row>
    <row r="39" spans="1:5" s="2" customFormat="1" ht="33.950000000000003" customHeight="1" x14ac:dyDescent="0.25">
      <c r="A39" s="7" t="s">
        <v>60</v>
      </c>
      <c r="B39" s="13">
        <v>83605107180</v>
      </c>
      <c r="C39" s="5" t="s">
        <v>10</v>
      </c>
      <c r="D39" s="20" t="s">
        <v>76</v>
      </c>
      <c r="E39" s="11">
        <v>2649.18</v>
      </c>
    </row>
    <row r="40" spans="1:5" s="2" customFormat="1" ht="33.950000000000003" customHeight="1" x14ac:dyDescent="0.25">
      <c r="A40" s="26" t="s">
        <v>17</v>
      </c>
      <c r="B40" s="10"/>
      <c r="C40" s="5"/>
      <c r="D40" s="17" t="s">
        <v>44</v>
      </c>
      <c r="E40" s="11">
        <v>1585.4</v>
      </c>
    </row>
    <row r="41" spans="1:5" s="2" customFormat="1" ht="33.950000000000003" customHeight="1" x14ac:dyDescent="0.25">
      <c r="A41" s="7" t="s">
        <v>7</v>
      </c>
      <c r="B41" s="10">
        <v>42694751279</v>
      </c>
      <c r="C41" s="5" t="s">
        <v>8</v>
      </c>
      <c r="D41" s="20" t="s">
        <v>76</v>
      </c>
      <c r="E41" s="11">
        <v>1968.76</v>
      </c>
    </row>
    <row r="42" spans="1:5" s="2" customFormat="1" ht="33.950000000000003" customHeight="1" x14ac:dyDescent="0.25">
      <c r="A42" s="12" t="s">
        <v>62</v>
      </c>
      <c r="B42" s="10">
        <v>8110509618</v>
      </c>
      <c r="C42" s="5" t="s">
        <v>6</v>
      </c>
      <c r="D42" s="20" t="s">
        <v>76</v>
      </c>
      <c r="E42" s="11">
        <v>420.75</v>
      </c>
    </row>
    <row r="43" spans="1:5" s="2" customFormat="1" ht="33.950000000000003" customHeight="1" x14ac:dyDescent="0.25">
      <c r="A43" s="26" t="s">
        <v>77</v>
      </c>
      <c r="B43" s="10">
        <v>24836535037</v>
      </c>
      <c r="C43" s="5" t="s">
        <v>6</v>
      </c>
      <c r="D43" s="20" t="s">
        <v>76</v>
      </c>
      <c r="E43" s="11">
        <v>5987.5</v>
      </c>
    </row>
    <row r="44" spans="1:5" s="2" customFormat="1" ht="33.950000000000003" customHeight="1" x14ac:dyDescent="0.25">
      <c r="A44" s="26" t="s">
        <v>78</v>
      </c>
      <c r="B44" s="10">
        <v>5951496767</v>
      </c>
      <c r="C44" s="10" t="s">
        <v>79</v>
      </c>
      <c r="D44" s="17" t="s">
        <v>44</v>
      </c>
      <c r="E44" s="11">
        <v>74.25</v>
      </c>
    </row>
    <row r="45" spans="1:5" s="2" customFormat="1" ht="33.950000000000003" customHeight="1" x14ac:dyDescent="0.25">
      <c r="A45" s="26" t="s">
        <v>17</v>
      </c>
      <c r="B45" s="13"/>
      <c r="C45" s="5"/>
      <c r="D45" s="20" t="s">
        <v>40</v>
      </c>
      <c r="E45" s="11">
        <v>546.09</v>
      </c>
    </row>
    <row r="46" spans="1:5" s="2" customFormat="1" ht="33.950000000000003" customHeight="1" x14ac:dyDescent="0.25">
      <c r="A46" s="7" t="s">
        <v>47</v>
      </c>
      <c r="B46" s="10">
        <v>31547119077</v>
      </c>
      <c r="C46" s="5" t="s">
        <v>14</v>
      </c>
      <c r="D46" s="17" t="s">
        <v>48</v>
      </c>
      <c r="E46" s="11">
        <v>27.24</v>
      </c>
    </row>
    <row r="47" spans="1:5" s="2" customFormat="1" ht="33.950000000000003" customHeight="1" x14ac:dyDescent="0.25">
      <c r="A47" s="7" t="s">
        <v>80</v>
      </c>
      <c r="B47" s="10">
        <v>2152387911</v>
      </c>
      <c r="C47" s="5" t="s">
        <v>81</v>
      </c>
      <c r="D47" s="17" t="s">
        <v>48</v>
      </c>
      <c r="E47" s="11">
        <v>14.99</v>
      </c>
    </row>
    <row r="48" spans="1:5" s="2" customFormat="1" ht="33.950000000000003" customHeight="1" x14ac:dyDescent="0.25">
      <c r="A48" s="7" t="s">
        <v>80</v>
      </c>
      <c r="B48" s="10">
        <v>2152387911</v>
      </c>
      <c r="C48" s="5" t="s">
        <v>81</v>
      </c>
      <c r="D48" s="17" t="s">
        <v>45</v>
      </c>
      <c r="E48" s="11">
        <v>88.91</v>
      </c>
    </row>
    <row r="49" spans="1:5" s="2" customFormat="1" ht="33.950000000000003" customHeight="1" x14ac:dyDescent="0.25">
      <c r="A49" s="7" t="s">
        <v>80</v>
      </c>
      <c r="B49" s="10">
        <v>2152387911</v>
      </c>
      <c r="C49" s="5" t="s">
        <v>81</v>
      </c>
      <c r="D49" s="20" t="s">
        <v>64</v>
      </c>
      <c r="E49" s="11">
        <v>107.93</v>
      </c>
    </row>
    <row r="50" spans="1:5" s="2" customFormat="1" ht="33.950000000000003" customHeight="1" x14ac:dyDescent="0.25">
      <c r="A50" s="7" t="s">
        <v>63</v>
      </c>
      <c r="B50" s="10">
        <v>25991992065</v>
      </c>
      <c r="C50" s="5" t="s">
        <v>6</v>
      </c>
      <c r="D50" s="20" t="s">
        <v>76</v>
      </c>
      <c r="E50" s="11">
        <v>1029.4000000000001</v>
      </c>
    </row>
    <row r="51" spans="1:5" s="2" customFormat="1" ht="33.950000000000003" customHeight="1" x14ac:dyDescent="0.25">
      <c r="A51" s="7" t="s">
        <v>63</v>
      </c>
      <c r="B51" s="10">
        <v>25991992065</v>
      </c>
      <c r="C51" s="5" t="s">
        <v>6</v>
      </c>
      <c r="D51" s="20" t="s">
        <v>64</v>
      </c>
      <c r="E51" s="11">
        <v>161.5</v>
      </c>
    </row>
    <row r="52" spans="1:5" s="2" customFormat="1" ht="33.950000000000003" customHeight="1" x14ac:dyDescent="0.25">
      <c r="A52" s="7" t="s">
        <v>80</v>
      </c>
      <c r="B52" s="10">
        <v>2152387911</v>
      </c>
      <c r="C52" s="5" t="s">
        <v>81</v>
      </c>
      <c r="D52" s="20" t="s">
        <v>72</v>
      </c>
      <c r="E52" s="11">
        <v>149.97999999999999</v>
      </c>
    </row>
    <row r="53" spans="1:5" s="2" customFormat="1" ht="44.25" customHeight="1" x14ac:dyDescent="0.25">
      <c r="A53" s="7" t="s">
        <v>82</v>
      </c>
      <c r="B53" s="10"/>
      <c r="C53" s="5" t="s">
        <v>83</v>
      </c>
      <c r="D53" s="17" t="s">
        <v>55</v>
      </c>
      <c r="E53" s="11">
        <v>1791.67</v>
      </c>
    </row>
    <row r="54" spans="1:5" s="2" customFormat="1" ht="44.25" customHeight="1" x14ac:dyDescent="0.25">
      <c r="A54" s="7" t="s">
        <v>58</v>
      </c>
      <c r="B54" s="10">
        <v>60174672203</v>
      </c>
      <c r="C54" s="5" t="s">
        <v>59</v>
      </c>
      <c r="D54" s="17" t="s">
        <v>44</v>
      </c>
      <c r="E54" s="11">
        <v>409.5</v>
      </c>
    </row>
    <row r="55" spans="1:5" s="2" customFormat="1" ht="33.950000000000003" customHeight="1" x14ac:dyDescent="0.25">
      <c r="A55" s="7" t="s">
        <v>31</v>
      </c>
      <c r="B55" s="13">
        <v>85821130368</v>
      </c>
      <c r="C55" s="5" t="s">
        <v>65</v>
      </c>
      <c r="D55" s="18" t="s">
        <v>66</v>
      </c>
      <c r="E55" s="11">
        <v>19.91</v>
      </c>
    </row>
    <row r="56" spans="1:5" s="2" customFormat="1" ht="51" customHeight="1" x14ac:dyDescent="0.25">
      <c r="A56" s="12" t="s">
        <v>84</v>
      </c>
      <c r="B56" s="15">
        <v>28505067666</v>
      </c>
      <c r="C56" s="5" t="s">
        <v>85</v>
      </c>
      <c r="D56" s="20" t="s">
        <v>76</v>
      </c>
      <c r="E56" s="11">
        <v>3500</v>
      </c>
    </row>
    <row r="57" spans="1:5" s="2" customFormat="1" ht="44.25" customHeight="1" x14ac:dyDescent="0.25">
      <c r="A57" s="7" t="s">
        <v>29</v>
      </c>
      <c r="B57" s="22">
        <v>63073332379</v>
      </c>
      <c r="C57" s="5" t="s">
        <v>6</v>
      </c>
      <c r="D57" s="18" t="s">
        <v>30</v>
      </c>
      <c r="E57" s="11">
        <v>72.25</v>
      </c>
    </row>
    <row r="58" spans="1:5" s="2" customFormat="1" ht="33.950000000000003" customHeight="1" x14ac:dyDescent="0.25">
      <c r="A58" s="14" t="s">
        <v>22</v>
      </c>
      <c r="B58" s="10"/>
      <c r="C58" s="5"/>
      <c r="D58" s="21"/>
      <c r="E58" s="11">
        <f>SUM(E7:E57)</f>
        <v>96421.139999999985</v>
      </c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C13:D13 D14:D15 A14:A15">
    <cfRule type="expression" dxfId="112" priority="216">
      <formula>MOD(ROW(),2)=0</formula>
    </cfRule>
  </conditionalFormatting>
  <conditionalFormatting sqref="E9:E11 E13 E24:E30 E57">
    <cfRule type="expression" dxfId="111" priority="214">
      <formula>MOD(ROW(),2)=0</formula>
    </cfRule>
    <cfRule type="expression" dxfId="110" priority="215">
      <formula>MOD(ROW(),2)=1</formula>
    </cfRule>
  </conditionalFormatting>
  <conditionalFormatting sqref="A13">
    <cfRule type="expression" dxfId="109" priority="213">
      <formula>MOD(ROW(),2)=0</formula>
    </cfRule>
  </conditionalFormatting>
  <conditionalFormatting sqref="E16">
    <cfRule type="expression" dxfId="108" priority="209">
      <formula>MOD(ROW(),2)=0</formula>
    </cfRule>
    <cfRule type="expression" dxfId="107" priority="210">
      <formula>MOD(ROW(),2)=1</formula>
    </cfRule>
  </conditionalFormatting>
  <conditionalFormatting sqref="A8:C8">
    <cfRule type="expression" dxfId="106" priority="208">
      <formula>MOD(ROW(),2)=0</formula>
    </cfRule>
  </conditionalFormatting>
  <conditionalFormatting sqref="E8">
    <cfRule type="expression" dxfId="105" priority="206">
      <formula>MOD(ROW(),2)=0</formula>
    </cfRule>
    <cfRule type="expression" dxfId="104" priority="207">
      <formula>MOD(ROW(),2)=1</formula>
    </cfRule>
  </conditionalFormatting>
  <conditionalFormatting sqref="A9:D10">
    <cfRule type="expression" dxfId="103" priority="205">
      <formula>MOD(ROW(),2)=0</formula>
    </cfRule>
  </conditionalFormatting>
  <conditionalFormatting sqref="A11:C11">
    <cfRule type="expression" dxfId="102" priority="204">
      <formula>MOD(ROW(),2)=0</formula>
    </cfRule>
  </conditionalFormatting>
  <conditionalFormatting sqref="A7:C7">
    <cfRule type="expression" dxfId="101" priority="203">
      <formula>MOD(ROW(),2)=0</formula>
    </cfRule>
  </conditionalFormatting>
  <conditionalFormatting sqref="E7">
    <cfRule type="expression" dxfId="100" priority="201">
      <formula>MOD(ROW(),2)=0</formula>
    </cfRule>
    <cfRule type="expression" dxfId="99" priority="202">
      <formula>MOD(ROW(),2)=1</formula>
    </cfRule>
  </conditionalFormatting>
  <conditionalFormatting sqref="A12:C12">
    <cfRule type="expression" dxfId="98" priority="200">
      <formula>MOD(ROW(),2)=0</formula>
    </cfRule>
  </conditionalFormatting>
  <conditionalFormatting sqref="E12">
    <cfRule type="expression" dxfId="97" priority="198">
      <formula>MOD(ROW(),2)=0</formula>
    </cfRule>
    <cfRule type="expression" dxfId="96" priority="199">
      <formula>MOD(ROW(),2)=1</formula>
    </cfRule>
  </conditionalFormatting>
  <conditionalFormatting sqref="D12">
    <cfRule type="expression" dxfId="95" priority="197">
      <formula>MOD(ROW(),2)=0</formula>
    </cfRule>
  </conditionalFormatting>
  <conditionalFormatting sqref="D11">
    <cfRule type="expression" dxfId="94" priority="192">
      <formula>MOD(ROW(),2)=0</formula>
    </cfRule>
  </conditionalFormatting>
  <conditionalFormatting sqref="D8">
    <cfRule type="expression" dxfId="93" priority="194">
      <formula>MOD(ROW(),2)=0</formula>
    </cfRule>
  </conditionalFormatting>
  <conditionalFormatting sqref="D7">
    <cfRule type="expression" dxfId="92" priority="193">
      <formula>MOD(ROW(),2)=0</formula>
    </cfRule>
  </conditionalFormatting>
  <conditionalFormatting sqref="E19">
    <cfRule type="expression" dxfId="91" priority="188">
      <formula>MOD(ROW(),2)=0</formula>
    </cfRule>
    <cfRule type="expression" dxfId="90" priority="189">
      <formula>MOD(ROW(),2)=1</formula>
    </cfRule>
  </conditionalFormatting>
  <conditionalFormatting sqref="E18">
    <cfRule type="expression" dxfId="89" priority="186">
      <formula>MOD(ROW(),2)=0</formula>
    </cfRule>
    <cfRule type="expression" dxfId="88" priority="187">
      <formula>MOD(ROW(),2)=1</formula>
    </cfRule>
  </conditionalFormatting>
  <conditionalFormatting sqref="E21">
    <cfRule type="expression" dxfId="87" priority="160">
      <formula>MOD(ROW(),2)=0</formula>
    </cfRule>
    <cfRule type="expression" dxfId="86" priority="161">
      <formula>MOD(ROW(),2)=1</formula>
    </cfRule>
  </conditionalFormatting>
  <conditionalFormatting sqref="A58:D58">
    <cfRule type="expression" dxfId="85" priority="121">
      <formula>MOD(ROW(),2)=0</formula>
    </cfRule>
  </conditionalFormatting>
  <conditionalFormatting sqref="E58">
    <cfRule type="expression" dxfId="84" priority="119">
      <formula>MOD(ROW(),2)=0</formula>
    </cfRule>
    <cfRule type="expression" dxfId="83" priority="120">
      <formula>MOD(ROW(),2)=1</formula>
    </cfRule>
  </conditionalFormatting>
  <conditionalFormatting sqref="B14:C14">
    <cfRule type="expression" dxfId="82" priority="110">
      <formula>MOD(ROW(),2)=0</formula>
    </cfRule>
  </conditionalFormatting>
  <conditionalFormatting sqref="B15:C15">
    <cfRule type="expression" dxfId="81" priority="108">
      <formula>MOD(ROW(),2)=0</formula>
    </cfRule>
  </conditionalFormatting>
  <conditionalFormatting sqref="C16:D16">
    <cfRule type="expression" dxfId="80" priority="100">
      <formula>MOD(ROW(),2)=0</formula>
    </cfRule>
  </conditionalFormatting>
  <conditionalFormatting sqref="A16">
    <cfRule type="expression" dxfId="79" priority="99">
      <formula>MOD(ROW(),2)=0</formula>
    </cfRule>
  </conditionalFormatting>
  <conditionalFormatting sqref="E17">
    <cfRule type="expression" dxfId="78" priority="97">
      <formula>MOD(ROW(),2)=0</formula>
    </cfRule>
    <cfRule type="expression" dxfId="77" priority="98">
      <formula>MOD(ROW(),2)=1</formula>
    </cfRule>
  </conditionalFormatting>
  <conditionalFormatting sqref="A17 C17:D17">
    <cfRule type="expression" dxfId="76" priority="96">
      <formula>MOD(ROW(),2)=0</formula>
    </cfRule>
  </conditionalFormatting>
  <conditionalFormatting sqref="A18:D18">
    <cfRule type="expression" dxfId="75" priority="95">
      <formula>MOD(ROW(),2)=0</formula>
    </cfRule>
  </conditionalFormatting>
  <conditionalFormatting sqref="A19 C19:D19">
    <cfRule type="expression" dxfId="74" priority="94">
      <formula>MOD(ROW(),2)=0</formula>
    </cfRule>
  </conditionalFormatting>
  <conditionalFormatting sqref="A20">
    <cfRule type="expression" dxfId="73" priority="93">
      <formula>MOD(ROW(),2)=0</formula>
    </cfRule>
  </conditionalFormatting>
  <conditionalFormatting sqref="C20:D20">
    <cfRule type="expression" dxfId="72" priority="92">
      <formula>MOD(ROW(),2)=0</formula>
    </cfRule>
  </conditionalFormatting>
  <conditionalFormatting sqref="E20">
    <cfRule type="expression" dxfId="71" priority="90">
      <formula>MOD(ROW(),2)=0</formula>
    </cfRule>
    <cfRule type="expression" dxfId="70" priority="91">
      <formula>MOD(ROW(),2)=1</formula>
    </cfRule>
  </conditionalFormatting>
  <conditionalFormatting sqref="A21:D21">
    <cfRule type="expression" dxfId="69" priority="89">
      <formula>MOD(ROW(),2)=0</formula>
    </cfRule>
  </conditionalFormatting>
  <conditionalFormatting sqref="E22">
    <cfRule type="expression" dxfId="68" priority="85">
      <formula>MOD(ROW(),2)=0</formula>
    </cfRule>
    <cfRule type="expression" dxfId="67" priority="86">
      <formula>MOD(ROW(),2)=1</formula>
    </cfRule>
  </conditionalFormatting>
  <conditionalFormatting sqref="A22 C22:D22">
    <cfRule type="expression" dxfId="66" priority="84">
      <formula>MOD(ROW(),2)=0</formula>
    </cfRule>
  </conditionalFormatting>
  <conditionalFormatting sqref="E23">
    <cfRule type="expression" dxfId="65" priority="81">
      <formula>MOD(ROW(),2)=0</formula>
    </cfRule>
    <cfRule type="expression" dxfId="64" priority="82">
      <formula>MOD(ROW(),2)=1</formula>
    </cfRule>
  </conditionalFormatting>
  <conditionalFormatting sqref="A23:D23">
    <cfRule type="expression" dxfId="63" priority="80">
      <formula>MOD(ROW(),2)=0</formula>
    </cfRule>
  </conditionalFormatting>
  <conditionalFormatting sqref="A24 C24:D24 C30:D30 A30">
    <cfRule type="expression" dxfId="62" priority="71">
      <formula>MOD(ROW(),2)=0</formula>
    </cfRule>
  </conditionalFormatting>
  <conditionalFormatting sqref="A57 C57:D57">
    <cfRule type="expression" dxfId="61" priority="70">
      <formula>MOD(ROW(),2)=0</formula>
    </cfRule>
  </conditionalFormatting>
  <conditionalFormatting sqref="E14">
    <cfRule type="expression" dxfId="60" priority="48">
      <formula>MOD(ROW(),2)=0</formula>
    </cfRule>
    <cfRule type="expression" dxfId="59" priority="49">
      <formula>MOD(ROW(),2)=1</formula>
    </cfRule>
  </conditionalFormatting>
  <conditionalFormatting sqref="E15">
    <cfRule type="expression" dxfId="58" priority="46">
      <formula>MOD(ROW(),2)=0</formula>
    </cfRule>
    <cfRule type="expression" dxfId="57" priority="47">
      <formula>MOD(ROW(),2)=1</formula>
    </cfRule>
  </conditionalFormatting>
  <conditionalFormatting sqref="A25:C25">
    <cfRule type="expression" dxfId="56" priority="45">
      <formula>MOD(ROW(),2)=0</formula>
    </cfRule>
  </conditionalFormatting>
  <conditionalFormatting sqref="D25:D27">
    <cfRule type="expression" dxfId="55" priority="44">
      <formula>MOD(ROW(),2)=0</formula>
    </cfRule>
  </conditionalFormatting>
  <conditionalFormatting sqref="A28:C28">
    <cfRule type="expression" dxfId="54" priority="43">
      <formula>MOD(ROW(),2)=0</formula>
    </cfRule>
  </conditionalFormatting>
  <conditionalFormatting sqref="D28">
    <cfRule type="expression" dxfId="53" priority="42">
      <formula>MOD(ROW(),2)=0</formula>
    </cfRule>
  </conditionalFormatting>
  <conditionalFormatting sqref="A31:C32 A35:C35">
    <cfRule type="expression" dxfId="52" priority="41">
      <formula>MOD(ROW(),2)=0</formula>
    </cfRule>
  </conditionalFormatting>
  <conditionalFormatting sqref="E31:E54">
    <cfRule type="expression" dxfId="51" priority="39">
      <formula>MOD(ROW(),2)=0</formula>
    </cfRule>
    <cfRule type="expression" dxfId="50" priority="40">
      <formula>MOD(ROW(),2)=1</formula>
    </cfRule>
  </conditionalFormatting>
  <conditionalFormatting sqref="D31:D32 D35:D37">
    <cfRule type="expression" dxfId="49" priority="38">
      <formula>MOD(ROW(),2)=0</formula>
    </cfRule>
  </conditionalFormatting>
  <conditionalFormatting sqref="A29:C29">
    <cfRule type="expression" dxfId="48" priority="37">
      <formula>MOD(ROW(),2)=0</formula>
    </cfRule>
  </conditionalFormatting>
  <conditionalFormatting sqref="D29">
    <cfRule type="expression" dxfId="47" priority="36">
      <formula>MOD(ROW(),2)=0</formula>
    </cfRule>
  </conditionalFormatting>
  <conditionalFormatting sqref="A26:C27">
    <cfRule type="expression" dxfId="46" priority="35">
      <formula>MOD(ROW(),2)=0</formula>
    </cfRule>
  </conditionalFormatting>
  <conditionalFormatting sqref="A55:A56">
    <cfRule type="expression" dxfId="45" priority="34">
      <formula>MOD(ROW(),2)=0</formula>
    </cfRule>
  </conditionalFormatting>
  <conditionalFormatting sqref="C55:D55 C56">
    <cfRule type="expression" dxfId="44" priority="33">
      <formula>MOD(ROW(),2)=0</formula>
    </cfRule>
  </conditionalFormatting>
  <conditionalFormatting sqref="E55:E56">
    <cfRule type="expression" dxfId="43" priority="31">
      <formula>MOD(ROW(),2)=0</formula>
    </cfRule>
    <cfRule type="expression" dxfId="42" priority="32">
      <formula>MOD(ROW(),2)=1</formula>
    </cfRule>
  </conditionalFormatting>
  <conditionalFormatting sqref="A33">
    <cfRule type="expression" dxfId="41" priority="30">
      <formula>MOD(ROW(),2)=0</formula>
    </cfRule>
  </conditionalFormatting>
  <conditionalFormatting sqref="C33">
    <cfRule type="expression" dxfId="40" priority="29">
      <formula>MOD(ROW(),2)=0</formula>
    </cfRule>
  </conditionalFormatting>
  <conditionalFormatting sqref="D33">
    <cfRule type="expression" dxfId="39" priority="28">
      <formula>MOD(ROW(),2)=0</formula>
    </cfRule>
  </conditionalFormatting>
  <conditionalFormatting sqref="A34">
    <cfRule type="expression" dxfId="38" priority="27">
      <formula>MOD(ROW(),2)=0</formula>
    </cfRule>
  </conditionalFormatting>
  <conditionalFormatting sqref="C34">
    <cfRule type="expression" dxfId="37" priority="26">
      <formula>MOD(ROW(),2)=0</formula>
    </cfRule>
  </conditionalFormatting>
  <conditionalFormatting sqref="D34">
    <cfRule type="expression" dxfId="36" priority="24">
      <formula>MOD(ROW(),2)=0</formula>
    </cfRule>
  </conditionalFormatting>
  <conditionalFormatting sqref="A36:C38">
    <cfRule type="expression" dxfId="35" priority="23">
      <formula>MOD(ROW(),2)=0</formula>
    </cfRule>
  </conditionalFormatting>
  <conditionalFormatting sqref="D38:D39 D45">
    <cfRule type="expression" dxfId="34" priority="22">
      <formula>MOD(ROW(),2)=0</formula>
    </cfRule>
  </conditionalFormatting>
  <conditionalFormatting sqref="A39">
    <cfRule type="expression" dxfId="33" priority="21">
      <formula>MOD(ROW(),2)=0</formula>
    </cfRule>
  </conditionalFormatting>
  <conditionalFormatting sqref="C39 C45">
    <cfRule type="expression" dxfId="32" priority="20">
      <formula>MOD(ROW(),2)=0</formula>
    </cfRule>
  </conditionalFormatting>
  <conditionalFormatting sqref="A40:C40 A43:C44">
    <cfRule type="expression" dxfId="31" priority="19">
      <formula>MOD(ROW(),2)=0</formula>
    </cfRule>
  </conditionalFormatting>
  <conditionalFormatting sqref="D40">
    <cfRule type="expression" dxfId="30" priority="18">
      <formula>MOD(ROW(),2)=0</formula>
    </cfRule>
  </conditionalFormatting>
  <conditionalFormatting sqref="A45">
    <cfRule type="expression" dxfId="29" priority="17">
      <formula>MOD(ROW(),2)=0</formula>
    </cfRule>
  </conditionalFormatting>
  <conditionalFormatting sqref="A41:C41">
    <cfRule type="expression" dxfId="28" priority="16">
      <formula>MOD(ROW(),2)=0</formula>
    </cfRule>
  </conditionalFormatting>
  <conditionalFormatting sqref="D41">
    <cfRule type="expression" dxfId="27" priority="15">
      <formula>MOD(ROW(),2)=0</formula>
    </cfRule>
  </conditionalFormatting>
  <conditionalFormatting sqref="A42:C42">
    <cfRule type="expression" dxfId="26" priority="14">
      <formula>MOD(ROW(),2)=0</formula>
    </cfRule>
  </conditionalFormatting>
  <conditionalFormatting sqref="D42">
    <cfRule type="expression" dxfId="25" priority="13">
      <formula>MOD(ROW(),2)=0</formula>
    </cfRule>
  </conditionalFormatting>
  <conditionalFormatting sqref="D43">
    <cfRule type="expression" dxfId="24" priority="12">
      <formula>MOD(ROW(),2)=0</formula>
    </cfRule>
  </conditionalFormatting>
  <conditionalFormatting sqref="D44">
    <cfRule type="expression" dxfId="23" priority="11">
      <formula>MOD(ROW(),2)=0</formula>
    </cfRule>
  </conditionalFormatting>
  <conditionalFormatting sqref="A46:C54">
    <cfRule type="expression" dxfId="22" priority="10">
      <formula>MOD(ROW(),2)=0</formula>
    </cfRule>
  </conditionalFormatting>
  <conditionalFormatting sqref="D46:D47">
    <cfRule type="expression" dxfId="21" priority="9">
      <formula>MOD(ROW(),2)=0</formula>
    </cfRule>
  </conditionalFormatting>
  <conditionalFormatting sqref="D48">
    <cfRule type="expression" dxfId="20" priority="8">
      <formula>MOD(ROW(),2)=0</formula>
    </cfRule>
  </conditionalFormatting>
  <conditionalFormatting sqref="D49">
    <cfRule type="expression" dxfId="19" priority="7">
      <formula>MOD(ROW(),2)=0</formula>
    </cfRule>
  </conditionalFormatting>
  <conditionalFormatting sqref="D52">
    <cfRule type="expression" dxfId="18" priority="6">
      <formula>MOD(ROW(),2)=0</formula>
    </cfRule>
  </conditionalFormatting>
  <conditionalFormatting sqref="D53">
    <cfRule type="expression" dxfId="17" priority="5">
      <formula>MOD(ROW(),2)=0</formula>
    </cfRule>
  </conditionalFormatting>
  <conditionalFormatting sqref="D50">
    <cfRule type="expression" dxfId="16" priority="4">
      <formula>MOD(ROW(),2)=0</formula>
    </cfRule>
  </conditionalFormatting>
  <conditionalFormatting sqref="D51">
    <cfRule type="expression" dxfId="15" priority="3">
      <formula>MOD(ROW(),2)=0</formula>
    </cfRule>
  </conditionalFormatting>
  <conditionalFormatting sqref="D54">
    <cfRule type="expression" dxfId="14" priority="2">
      <formula>MOD(ROW(),2)=0</formula>
    </cfRule>
  </conditionalFormatting>
  <conditionalFormatting sqref="D56">
    <cfRule type="expression" dxfId="13" priority="1">
      <formula>MOD(ROW(),2)=0</formula>
    </cfRule>
  </conditionalFormatting>
  <printOptions horizontalCentered="1"/>
  <pageMargins left="0.7" right="0.7" top="1" bottom="1" header="0.3" footer="0.3"/>
  <pageSetup paperSize="9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LISTOPAD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Ivana</cp:lastModifiedBy>
  <cp:lastPrinted>2024-04-05T06:30:51Z</cp:lastPrinted>
  <dcterms:created xsi:type="dcterms:W3CDTF">2016-11-01T03:33:07Z</dcterms:created>
  <dcterms:modified xsi:type="dcterms:W3CDTF">2025-11-03T08:58:25Z</dcterms:modified>
</cp:coreProperties>
</file>