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3\3.23\"/>
    </mc:Choice>
  </mc:AlternateContent>
  <bookViews>
    <workbookView xWindow="0" yWindow="0" windowWidth="25440" windowHeight="13125"/>
  </bookViews>
  <sheets>
    <sheet name="izvješće rashodi" sheetId="2" r:id="rId1"/>
    <sheet name=" izvješće prihodi" sheetId="10" r:id="rId2"/>
  </sheets>
  <definedNames>
    <definedName name="_xlnm.Print_Titles" localSheetId="0">'izvješće rashodi'!$4:$4</definedName>
    <definedName name="_xlnm.Print_Area" localSheetId="1">' izvješće prihodi'!$A:$C</definedName>
    <definedName name="_xlnm.Print_Area" localSheetId="0">'izvješće rashodi'!$A:$D</definedName>
  </definedNames>
  <calcPr calcId="162913"/>
</workbook>
</file>

<file path=xl/calcChain.xml><?xml version="1.0" encoding="utf-8"?>
<calcChain xmlns="http://schemas.openxmlformats.org/spreadsheetml/2006/main">
  <c r="C43" i="2" l="1"/>
  <c r="C34" i="2"/>
  <c r="C44" i="2" l="1"/>
  <c r="C20" i="10"/>
  <c r="C13" i="10"/>
  <c r="C21" i="10" l="1"/>
</calcChain>
</file>

<file path=xl/sharedStrings.xml><?xml version="1.0" encoding="utf-8"?>
<sst xmlns="http://schemas.openxmlformats.org/spreadsheetml/2006/main" count="106" uniqueCount="70">
  <si>
    <t>NAZIV</t>
  </si>
  <si>
    <t>Intelektualne i osobne usluge</t>
  </si>
  <si>
    <t>Ostali nespomenuti rashodi poslovanja</t>
  </si>
  <si>
    <t>Uređaji, strojevi i oprema za ostale namjene</t>
  </si>
  <si>
    <t>Oprema za održavanje i zaštitu</t>
  </si>
  <si>
    <t>IZNOS</t>
  </si>
  <si>
    <t>POZICIJA PRORAČUNA</t>
  </si>
  <si>
    <t>IZVJEŠĆE O IZVRŠENJU RASHODA FINANCIRANIH IZ VLASTITIH PRIHODA</t>
  </si>
  <si>
    <t>Ukupno klasa 3</t>
  </si>
  <si>
    <t>Ukupno klasa 4</t>
  </si>
  <si>
    <t>SVEUKUPNO</t>
  </si>
  <si>
    <t>IZVJEŠĆE O IZVRŠENJU  VLASTITIH PRIHODA</t>
  </si>
  <si>
    <t>Kamate na oročena sredstva i depozite po viđenju</t>
  </si>
  <si>
    <t>Ostali nespomenuti prihodi</t>
  </si>
  <si>
    <t>Kapitalne donacije</t>
  </si>
  <si>
    <t>Višak prihoda poslovanja - preneseni</t>
  </si>
  <si>
    <t>Manjak prihoda poslovanja preneseni</t>
  </si>
  <si>
    <t>Višak prihoda od nefinancijske imovine - preneseni</t>
  </si>
  <si>
    <t>Manjak prihoda od nefinancijske imovine - preneseni</t>
  </si>
  <si>
    <t>Višak primitaka od financijske imovine - preneseni</t>
  </si>
  <si>
    <t>Manjak primitaka od financijske imovine - preneseni</t>
  </si>
  <si>
    <t>Ukupno klasa 6</t>
  </si>
  <si>
    <t>Ukupno klasa 9</t>
  </si>
  <si>
    <t>Proračunski korisnik: UMJETNIČKA ŠKOLA BELI MANASTIR</t>
  </si>
  <si>
    <t>Zakupnine i najamnine</t>
  </si>
  <si>
    <t>Naknade troškova osobama izvan radnog odnosa</t>
  </si>
  <si>
    <t>Ostala prava</t>
  </si>
  <si>
    <t>Sportska i glazbena oprema</t>
  </si>
  <si>
    <t>Sitan inventar</t>
  </si>
  <si>
    <t>Uredska oprema i namještaj</t>
  </si>
  <si>
    <t>Usluge promidžbe i informiranja</t>
  </si>
  <si>
    <t>Računalne usluge</t>
  </si>
  <si>
    <t>Tekuće pomoći od izvanproračunskih korisnika- HZZ</t>
  </si>
  <si>
    <t>Reprezentacija</t>
  </si>
  <si>
    <t>Komunikacijska oprema</t>
  </si>
  <si>
    <t>Tekuće pomoći iz državnog proračuna temeljem prijenosa EU sredstava</t>
  </si>
  <si>
    <t>Plaća</t>
  </si>
  <si>
    <t>Naknade za prijevoz, na posao i s posla</t>
  </si>
  <si>
    <t>Službena putovanja</t>
  </si>
  <si>
    <t>Stručno usavršavanje zaposlenika</t>
  </si>
  <si>
    <t>Uredski materijal i materjalni rashodi</t>
  </si>
  <si>
    <t>Električna energija</t>
  </si>
  <si>
    <t>Usluge telefona,pošte i prijevoza</t>
  </si>
  <si>
    <t>Komunalne usluge</t>
  </si>
  <si>
    <t>Bankarske usluge i usluge platnog prometa</t>
  </si>
  <si>
    <t>Ostale usluge</t>
  </si>
  <si>
    <t>Članarine</t>
  </si>
  <si>
    <t>Tekuće pomoći proračunskim korisnicima iz prorač. Koji im nije nadležan- MZO</t>
  </si>
  <si>
    <t xml:space="preserve">KONTO
</t>
  </si>
  <si>
    <t>Ostali rashodi za zaposlene</t>
  </si>
  <si>
    <t>Doprinosi za obvezno zdravstveno osiguranje</t>
  </si>
  <si>
    <t>Materijal i dijelovi za tekuće i investicijsko održavanje</t>
  </si>
  <si>
    <t>Pristojbe i naknade</t>
  </si>
  <si>
    <t>1.6.</t>
  </si>
  <si>
    <t>4.7.</t>
  </si>
  <si>
    <t>5.8.</t>
  </si>
  <si>
    <t>5,9.</t>
  </si>
  <si>
    <t>6.1.</t>
  </si>
  <si>
    <t>ŠIFRA PRIHODA</t>
  </si>
  <si>
    <t>Knjige i umjetnička djela</t>
  </si>
  <si>
    <t>Ulaganja u računalne programe</t>
  </si>
  <si>
    <t>Prihodi od zateznih kamata</t>
  </si>
  <si>
    <t>Ostali prihodi</t>
  </si>
  <si>
    <t>Razdoblje: 01.01. - 31.03. 2022.</t>
  </si>
  <si>
    <t>ŠIFRA</t>
  </si>
  <si>
    <t>Laboratorijske usluge</t>
  </si>
  <si>
    <t>Razdoblje: 01.01. - 31.03. 2023.</t>
  </si>
  <si>
    <t>Ravnateljica: Zrinka Barić</t>
  </si>
  <si>
    <t>U Belom Manastiru,    3.4.2023.</t>
  </si>
  <si>
    <t>Usluge tek. I invest.održ.postrojenja i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</si>
</sst>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0" xfId="0" applyFont="1" applyFill="1"/>
    <xf numFmtId="0" fontId="0" fillId="0" borderId="0" xfId="0" applyFill="1"/>
    <xf numFmtId="3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/>
    <xf numFmtId="0" fontId="0" fillId="4" borderId="2" xfId="0" applyFill="1" applyBorder="1" applyAlignment="1">
      <alignment horizontal="center"/>
    </xf>
    <xf numFmtId="0" fontId="4" fillId="4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5" borderId="1" xfId="0" applyNumberFormat="1" applyFill="1" applyBorder="1"/>
    <xf numFmtId="4" fontId="0" fillId="4" borderId="1" xfId="0" applyNumberFormat="1" applyFill="1" applyBorder="1"/>
    <xf numFmtId="4" fontId="1" fillId="3" borderId="1" xfId="0" applyNumberFormat="1" applyFont="1" applyFill="1" applyBorder="1"/>
    <xf numFmtId="0" fontId="4" fillId="0" borderId="1" xfId="0" applyFont="1" applyBorder="1"/>
    <xf numFmtId="4" fontId="0" fillId="2" borderId="1" xfId="0" applyNumberFormat="1" applyFill="1" applyBorder="1"/>
    <xf numFmtId="4" fontId="4" fillId="2" borderId="1" xfId="0" applyNumberFormat="1" applyFont="1" applyFill="1" applyBorder="1"/>
    <xf numFmtId="0" fontId="4" fillId="0" borderId="1" xfId="1" applyBorder="1"/>
    <xf numFmtId="3" fontId="0" fillId="6" borderId="0" xfId="0" applyNumberFormat="1" applyFill="1"/>
    <xf numFmtId="0" fontId="0" fillId="6" borderId="0" xfId="0" applyFill="1"/>
    <xf numFmtId="0" fontId="1" fillId="6" borderId="0" xfId="0" applyFont="1" applyFill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0" borderId="1" xfId="0" applyBorder="1" applyAlignment="1">
      <alignment horizontal="right"/>
    </xf>
    <xf numFmtId="3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0" fillId="2" borderId="3" xfId="0" applyNumberFormat="1" applyFill="1" applyBorder="1"/>
    <xf numFmtId="2" fontId="0" fillId="4" borderId="1" xfId="0" applyNumberFormat="1" applyFill="1" applyBorder="1"/>
    <xf numFmtId="2" fontId="0" fillId="6" borderId="1" xfId="0" applyNumberFormat="1" applyFill="1" applyBorder="1"/>
    <xf numFmtId="3" fontId="1" fillId="3" borderId="3" xfId="0" applyNumberFormat="1" applyFont="1" applyFill="1" applyBorder="1"/>
    <xf numFmtId="0" fontId="1" fillId="7" borderId="1" xfId="0" applyFont="1" applyFill="1" applyBorder="1"/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" fontId="4" fillId="0" borderId="1" xfId="0" applyNumberFormat="1" applyFont="1" applyBorder="1" applyAlignment="1">
      <alignment horizontal="righ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tabSelected="1" topLeftCell="A4" zoomScaleNormal="100" zoomScaleSheetLayoutView="100" workbookViewId="0">
      <selection activeCell="C40" sqref="C40"/>
    </sheetView>
  </sheetViews>
  <sheetFormatPr defaultRowHeight="12.75" x14ac:dyDescent="0.2"/>
  <cols>
    <col min="1" max="1" width="8.28515625" style="1" customWidth="1"/>
    <col min="2" max="2" width="48.5703125" customWidth="1"/>
    <col min="3" max="3" width="23.7109375" style="3" customWidth="1"/>
    <col min="4" max="4" width="12.7109375" style="3" customWidth="1"/>
    <col min="5" max="5" width="10" customWidth="1"/>
    <col min="7" max="7" width="12.140625" customWidth="1"/>
  </cols>
  <sheetData>
    <row r="1" spans="1:5" ht="31.5" customHeight="1" x14ac:dyDescent="0.2">
      <c r="A1" s="54" t="s">
        <v>7</v>
      </c>
      <c r="B1" s="54"/>
      <c r="C1" s="54"/>
      <c r="D1" s="54"/>
      <c r="E1" s="54"/>
    </row>
    <row r="2" spans="1:5" ht="24.75" customHeight="1" x14ac:dyDescent="0.2">
      <c r="A2" s="55" t="s">
        <v>23</v>
      </c>
      <c r="B2" s="55"/>
      <c r="C2" s="55"/>
      <c r="D2" s="55"/>
      <c r="E2" s="55"/>
    </row>
    <row r="3" spans="1:5" ht="26.25" customHeight="1" x14ac:dyDescent="0.2">
      <c r="A3" s="55" t="s">
        <v>66</v>
      </c>
      <c r="B3" s="55"/>
      <c r="C3" s="55"/>
      <c r="D3" s="55"/>
      <c r="E3" s="55"/>
    </row>
    <row r="4" spans="1:5" s="2" customFormat="1" ht="25.5" x14ac:dyDescent="0.2">
      <c r="A4" s="21" t="s">
        <v>48</v>
      </c>
      <c r="B4" s="5" t="s">
        <v>0</v>
      </c>
      <c r="C4" s="6" t="s">
        <v>5</v>
      </c>
      <c r="D4" s="41" t="s">
        <v>6</v>
      </c>
      <c r="E4" s="5" t="s">
        <v>64</v>
      </c>
    </row>
    <row r="5" spans="1:5" s="2" customFormat="1" x14ac:dyDescent="0.2">
      <c r="A5" s="33">
        <v>3111</v>
      </c>
      <c r="B5" s="13" t="s">
        <v>36</v>
      </c>
      <c r="C5" s="36">
        <v>100274.87</v>
      </c>
      <c r="D5" s="34"/>
      <c r="E5" s="40" t="s">
        <v>55</v>
      </c>
    </row>
    <row r="6" spans="1:5" s="2" customFormat="1" x14ac:dyDescent="0.2">
      <c r="A6" s="33">
        <v>3121</v>
      </c>
      <c r="B6" s="13" t="s">
        <v>49</v>
      </c>
      <c r="C6" s="36">
        <v>700.3</v>
      </c>
      <c r="D6" s="34"/>
      <c r="E6" s="40" t="s">
        <v>55</v>
      </c>
    </row>
    <row r="7" spans="1:5" s="2" customFormat="1" x14ac:dyDescent="0.2">
      <c r="A7" s="33">
        <v>3132</v>
      </c>
      <c r="B7" s="13" t="s">
        <v>50</v>
      </c>
      <c r="C7" s="36">
        <v>16545.32</v>
      </c>
      <c r="D7" s="34"/>
      <c r="E7" s="40" t="s">
        <v>55</v>
      </c>
    </row>
    <row r="8" spans="1:5" s="2" customFormat="1" x14ac:dyDescent="0.2">
      <c r="A8" s="33">
        <v>3211</v>
      </c>
      <c r="B8" s="13" t="s">
        <v>38</v>
      </c>
      <c r="C8" s="36">
        <v>834.83</v>
      </c>
      <c r="D8" s="34"/>
      <c r="E8" s="50" t="s">
        <v>54</v>
      </c>
    </row>
    <row r="9" spans="1:5" s="2" customFormat="1" x14ac:dyDescent="0.2">
      <c r="A9" s="33">
        <v>3213</v>
      </c>
      <c r="B9" s="13" t="s">
        <v>39</v>
      </c>
      <c r="C9" s="36">
        <v>0</v>
      </c>
      <c r="D9" s="34"/>
      <c r="E9" s="50" t="s">
        <v>54</v>
      </c>
    </row>
    <row r="10" spans="1:5" s="2" customFormat="1" x14ac:dyDescent="0.2">
      <c r="A10" s="33">
        <v>3212</v>
      </c>
      <c r="B10" s="13" t="s">
        <v>37</v>
      </c>
      <c r="C10" s="36">
        <v>13515.49</v>
      </c>
      <c r="D10" s="34"/>
      <c r="E10" s="40" t="s">
        <v>55</v>
      </c>
    </row>
    <row r="11" spans="1:5" s="2" customFormat="1" x14ac:dyDescent="0.2">
      <c r="A11" s="33">
        <v>3221</v>
      </c>
      <c r="B11" s="13" t="s">
        <v>40</v>
      </c>
      <c r="C11" s="36">
        <v>186.6</v>
      </c>
      <c r="D11" s="34"/>
      <c r="E11" s="50" t="s">
        <v>54</v>
      </c>
    </row>
    <row r="12" spans="1:5" s="2" customFormat="1" x14ac:dyDescent="0.2">
      <c r="A12" s="33">
        <v>3223</v>
      </c>
      <c r="B12" s="13" t="s">
        <v>41</v>
      </c>
      <c r="C12" s="36">
        <v>76.47</v>
      </c>
      <c r="D12" s="34"/>
      <c r="E12" s="50" t="s">
        <v>54</v>
      </c>
    </row>
    <row r="13" spans="1:5" s="2" customFormat="1" x14ac:dyDescent="0.2">
      <c r="A13" s="33">
        <v>3223</v>
      </c>
      <c r="B13" s="13" t="s">
        <v>41</v>
      </c>
      <c r="C13" s="36">
        <v>658.09</v>
      </c>
      <c r="D13" s="34"/>
      <c r="E13" s="62">
        <v>94</v>
      </c>
    </row>
    <row r="14" spans="1:5" s="2" customFormat="1" x14ac:dyDescent="0.2">
      <c r="A14" s="33">
        <v>3224</v>
      </c>
      <c r="B14" s="13" t="s">
        <v>51</v>
      </c>
      <c r="C14" s="36">
        <v>3.99</v>
      </c>
      <c r="D14" s="34"/>
      <c r="E14" s="50" t="s">
        <v>54</v>
      </c>
    </row>
    <row r="15" spans="1:5" s="2" customFormat="1" x14ac:dyDescent="0.2">
      <c r="A15" s="33">
        <v>3225</v>
      </c>
      <c r="B15" s="13" t="s">
        <v>28</v>
      </c>
      <c r="C15" s="36">
        <v>29.23</v>
      </c>
      <c r="D15" s="34"/>
      <c r="E15" s="50" t="s">
        <v>54</v>
      </c>
    </row>
    <row r="16" spans="1:5" s="2" customFormat="1" x14ac:dyDescent="0.2">
      <c r="A16" s="33">
        <v>3231</v>
      </c>
      <c r="B16" s="13" t="s">
        <v>42</v>
      </c>
      <c r="C16" s="36">
        <v>97.34</v>
      </c>
      <c r="D16" s="34"/>
      <c r="E16" s="50" t="s">
        <v>54</v>
      </c>
    </row>
    <row r="17" spans="1:23" s="2" customFormat="1" x14ac:dyDescent="0.2">
      <c r="A17" s="33">
        <v>3232</v>
      </c>
      <c r="B17" s="13" t="s">
        <v>69</v>
      </c>
      <c r="C17" s="36">
        <v>38.159999999999997</v>
      </c>
      <c r="D17" s="34"/>
      <c r="E17" s="50" t="s">
        <v>54</v>
      </c>
    </row>
    <row r="18" spans="1:23" s="2" customFormat="1" x14ac:dyDescent="0.2">
      <c r="A18" s="33">
        <v>3232</v>
      </c>
      <c r="B18" s="13" t="s">
        <v>69</v>
      </c>
      <c r="C18" s="36">
        <v>37.5</v>
      </c>
      <c r="D18" s="34"/>
      <c r="E18" s="62">
        <v>94</v>
      </c>
    </row>
    <row r="19" spans="1:23" s="2" customFormat="1" x14ac:dyDescent="0.2">
      <c r="A19" s="33">
        <v>3233</v>
      </c>
      <c r="B19" s="13" t="s">
        <v>30</v>
      </c>
      <c r="C19" s="36">
        <v>70</v>
      </c>
      <c r="D19" s="34"/>
      <c r="E19" s="50" t="s">
        <v>54</v>
      </c>
    </row>
    <row r="20" spans="1:23" s="2" customFormat="1" x14ac:dyDescent="0.2">
      <c r="A20" s="33">
        <v>3234</v>
      </c>
      <c r="B20" s="13" t="s">
        <v>43</v>
      </c>
      <c r="C20" s="36">
        <v>25.38</v>
      </c>
      <c r="D20" s="34"/>
      <c r="E20" s="50" t="s">
        <v>54</v>
      </c>
    </row>
    <row r="21" spans="1:23" x14ac:dyDescent="0.2">
      <c r="A21" s="7">
        <v>3235</v>
      </c>
      <c r="B21" s="26" t="s">
        <v>24</v>
      </c>
      <c r="C21" s="36">
        <v>2.9</v>
      </c>
      <c r="D21" s="34"/>
      <c r="E21" s="50" t="s">
        <v>54</v>
      </c>
    </row>
    <row r="22" spans="1:23" x14ac:dyDescent="0.2">
      <c r="A22" s="7">
        <v>3236</v>
      </c>
      <c r="B22" s="26" t="s">
        <v>65</v>
      </c>
      <c r="C22" s="36">
        <v>0</v>
      </c>
      <c r="D22" s="34"/>
      <c r="E22" s="40"/>
    </row>
    <row r="23" spans="1:23" x14ac:dyDescent="0.2">
      <c r="A23" s="7">
        <v>3237</v>
      </c>
      <c r="B23" s="8" t="s">
        <v>1</v>
      </c>
      <c r="C23" s="36">
        <v>0</v>
      </c>
      <c r="D23" s="34"/>
      <c r="E23" s="40"/>
    </row>
    <row r="24" spans="1:23" x14ac:dyDescent="0.2">
      <c r="A24" s="7">
        <v>3237</v>
      </c>
      <c r="B24" s="8" t="s">
        <v>1</v>
      </c>
      <c r="C24" s="36">
        <v>2275.92</v>
      </c>
      <c r="D24" s="34"/>
      <c r="E24" s="42" t="s">
        <v>54</v>
      </c>
    </row>
    <row r="25" spans="1:23" x14ac:dyDescent="0.2">
      <c r="A25" s="7">
        <v>3238</v>
      </c>
      <c r="B25" s="8" t="s">
        <v>31</v>
      </c>
      <c r="C25" s="36">
        <v>0</v>
      </c>
      <c r="D25" s="35"/>
      <c r="E25" s="42"/>
    </row>
    <row r="26" spans="1:23" x14ac:dyDescent="0.2">
      <c r="A26" s="7">
        <v>3238</v>
      </c>
      <c r="B26" s="8" t="s">
        <v>31</v>
      </c>
      <c r="C26" s="36">
        <v>102.36</v>
      </c>
      <c r="D26" s="35"/>
      <c r="E26" s="50" t="s">
        <v>54</v>
      </c>
    </row>
    <row r="27" spans="1:23" x14ac:dyDescent="0.2">
      <c r="A27" s="7">
        <v>3239</v>
      </c>
      <c r="B27" s="8" t="s">
        <v>45</v>
      </c>
      <c r="C27" s="36">
        <v>81</v>
      </c>
      <c r="D27" s="35"/>
      <c r="E27" s="42" t="s">
        <v>54</v>
      </c>
    </row>
    <row r="28" spans="1:23" x14ac:dyDescent="0.2">
      <c r="A28" s="7">
        <v>3241</v>
      </c>
      <c r="B28" s="26" t="s">
        <v>25</v>
      </c>
      <c r="C28" s="36">
        <v>90</v>
      </c>
      <c r="D28" s="35"/>
      <c r="E28" s="62">
        <v>94</v>
      </c>
    </row>
    <row r="29" spans="1:23" x14ac:dyDescent="0.2">
      <c r="A29" s="7">
        <v>3293</v>
      </c>
      <c r="B29" s="26" t="s">
        <v>33</v>
      </c>
      <c r="C29" s="36">
        <v>0</v>
      </c>
      <c r="D29" s="35"/>
      <c r="E29" s="42"/>
    </row>
    <row r="30" spans="1:23" x14ac:dyDescent="0.2">
      <c r="A30" s="7">
        <v>3294</v>
      </c>
      <c r="B30" s="26" t="s">
        <v>46</v>
      </c>
      <c r="C30" s="36">
        <v>146</v>
      </c>
      <c r="D30" s="35"/>
      <c r="E30" s="49" t="s">
        <v>54</v>
      </c>
      <c r="F30" s="11"/>
      <c r="G30" s="10"/>
      <c r="H30" s="10"/>
      <c r="I30" s="10"/>
      <c r="J30" s="10"/>
      <c r="K30" s="10"/>
      <c r="L30" s="10"/>
      <c r="U30" s="31"/>
      <c r="V30" s="31"/>
      <c r="W30" s="31"/>
    </row>
    <row r="31" spans="1:23" s="4" customFormat="1" ht="12.75" customHeight="1" x14ac:dyDescent="0.2">
      <c r="A31" s="7">
        <v>3295</v>
      </c>
      <c r="B31" s="26" t="s">
        <v>52</v>
      </c>
      <c r="C31" s="36">
        <v>419.9</v>
      </c>
      <c r="D31" s="43"/>
      <c r="E31" s="40" t="s">
        <v>55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 x14ac:dyDescent="0.2">
      <c r="A32" s="7">
        <v>3299</v>
      </c>
      <c r="B32" s="8" t="s">
        <v>2</v>
      </c>
      <c r="C32" s="36">
        <v>479.03</v>
      </c>
      <c r="D32" s="43"/>
      <c r="E32" s="50" t="s">
        <v>54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x14ac:dyDescent="0.2">
      <c r="A33" s="7">
        <v>3431</v>
      </c>
      <c r="B33" s="8" t="s">
        <v>44</v>
      </c>
      <c r="C33" s="36">
        <v>48.85</v>
      </c>
      <c r="D33" s="43"/>
      <c r="E33" s="42" t="s">
        <v>54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x14ac:dyDescent="0.2">
      <c r="A34" s="51" t="s">
        <v>8</v>
      </c>
      <c r="B34" s="52"/>
      <c r="C34" s="27">
        <f>SUM(C5:C33)</f>
        <v>136739.53</v>
      </c>
      <c r="D34" s="44"/>
      <c r="E34" s="45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23" x14ac:dyDescent="0.2">
      <c r="A35" s="7">
        <v>4124</v>
      </c>
      <c r="B35" s="26" t="s">
        <v>26</v>
      </c>
      <c r="C35" s="36">
        <v>0</v>
      </c>
      <c r="D35" s="43"/>
      <c r="E35" s="46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23" x14ac:dyDescent="0.2">
      <c r="A36" s="7">
        <v>4221</v>
      </c>
      <c r="B36" s="26" t="s">
        <v>29</v>
      </c>
      <c r="C36" s="37">
        <v>779.93</v>
      </c>
      <c r="D36" s="43"/>
      <c r="E36" s="62">
        <v>94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x14ac:dyDescent="0.2">
      <c r="A37" s="7">
        <v>4222</v>
      </c>
      <c r="B37" s="26" t="s">
        <v>34</v>
      </c>
      <c r="C37" s="36">
        <v>0</v>
      </c>
      <c r="D37" s="43"/>
      <c r="E37" s="42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3" x14ac:dyDescent="0.2">
      <c r="A38" s="7">
        <v>4223</v>
      </c>
      <c r="B38" s="8" t="s">
        <v>4</v>
      </c>
      <c r="C38" s="36">
        <v>0</v>
      </c>
      <c r="D38" s="43"/>
      <c r="E38" s="42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x14ac:dyDescent="0.2">
      <c r="A39" s="7">
        <v>4226</v>
      </c>
      <c r="B39" s="26" t="s">
        <v>27</v>
      </c>
      <c r="C39" s="22">
        <v>5192.1499999999996</v>
      </c>
      <c r="D39" s="43"/>
      <c r="E39" s="62">
        <v>94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ht="16.5" customHeight="1" x14ac:dyDescent="0.2">
      <c r="A40" s="7">
        <v>4227</v>
      </c>
      <c r="B40" s="29" t="s">
        <v>3</v>
      </c>
      <c r="C40" s="36">
        <v>0</v>
      </c>
      <c r="D40" s="43"/>
      <c r="E40" s="46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s="9" customFormat="1" ht="15.75" customHeight="1" x14ac:dyDescent="0.2">
      <c r="A41" s="7">
        <v>4241</v>
      </c>
      <c r="B41" s="26" t="s">
        <v>59</v>
      </c>
      <c r="C41" s="36">
        <v>0</v>
      </c>
      <c r="D41" s="43"/>
      <c r="E41" s="46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2">
      <c r="A42" s="7">
        <v>4262</v>
      </c>
      <c r="B42" s="26" t="s">
        <v>60</v>
      </c>
      <c r="C42" s="36">
        <v>0</v>
      </c>
      <c r="D42" s="43"/>
      <c r="E42" s="46"/>
      <c r="U42" s="31"/>
      <c r="V42" s="31"/>
      <c r="W42" s="31"/>
    </row>
    <row r="43" spans="1:23" x14ac:dyDescent="0.2">
      <c r="A43" s="51" t="s">
        <v>9</v>
      </c>
      <c r="B43" s="52"/>
      <c r="C43" s="28">
        <f>SUM(C35:C42)</f>
        <v>5972.08</v>
      </c>
      <c r="D43" s="44"/>
      <c r="E43" s="45"/>
    </row>
    <row r="44" spans="1:23" x14ac:dyDescent="0.2">
      <c r="A44" s="53" t="s">
        <v>10</v>
      </c>
      <c r="B44" s="53"/>
      <c r="C44" s="25">
        <f>C34+C43</f>
        <v>142711.60999999999</v>
      </c>
      <c r="D44" s="47"/>
      <c r="E44" s="48"/>
    </row>
    <row r="45" spans="1:23" x14ac:dyDescent="0.2">
      <c r="B45" s="14"/>
    </row>
    <row r="46" spans="1:23" x14ac:dyDescent="0.2">
      <c r="B46" s="14" t="s">
        <v>68</v>
      </c>
    </row>
    <row r="48" spans="1:23" x14ac:dyDescent="0.2">
      <c r="B48" s="14" t="s">
        <v>67</v>
      </c>
    </row>
  </sheetData>
  <mergeCells count="6">
    <mergeCell ref="A43:B43"/>
    <mergeCell ref="A44:B44"/>
    <mergeCell ref="A1:E1"/>
    <mergeCell ref="A2:E2"/>
    <mergeCell ref="A3:E3"/>
    <mergeCell ref="A34:B34"/>
  </mergeCells>
  <phoneticPr fontId="0" type="noConversion"/>
  <printOptions horizontalCentered="1"/>
  <pageMargins left="0.74803149606299213" right="0.74803149606299213" top="0.98425196850393704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C11" sqref="C11"/>
    </sheetView>
  </sheetViews>
  <sheetFormatPr defaultRowHeight="12.75" x14ac:dyDescent="0.2"/>
  <cols>
    <col min="1" max="1" width="8.28515625" style="1" customWidth="1"/>
    <col min="2" max="2" width="66" customWidth="1"/>
    <col min="3" max="3" width="11.85546875" style="3" customWidth="1"/>
    <col min="4" max="4" width="10" customWidth="1"/>
    <col min="6" max="6" width="12.140625" customWidth="1"/>
  </cols>
  <sheetData>
    <row r="1" spans="1:19" ht="31.5" customHeight="1" x14ac:dyDescent="0.2">
      <c r="A1" s="56" t="s">
        <v>11</v>
      </c>
      <c r="B1" s="57"/>
      <c r="C1" s="57"/>
      <c r="D1" s="58"/>
    </row>
    <row r="2" spans="1:19" ht="24.75" customHeight="1" x14ac:dyDescent="0.2">
      <c r="A2" s="59" t="s">
        <v>23</v>
      </c>
      <c r="B2" s="60"/>
      <c r="C2" s="60"/>
      <c r="D2" s="61"/>
    </row>
    <row r="3" spans="1:19" ht="26.25" customHeight="1" x14ac:dyDescent="0.2">
      <c r="A3" s="59" t="s">
        <v>63</v>
      </c>
      <c r="B3" s="60"/>
      <c r="C3" s="60"/>
      <c r="D3" s="61"/>
    </row>
    <row r="4" spans="1:19" s="2" customFormat="1" ht="25.5" x14ac:dyDescent="0.2">
      <c r="A4" s="21" t="s">
        <v>48</v>
      </c>
      <c r="B4" s="5" t="s">
        <v>0</v>
      </c>
      <c r="C4" s="6" t="s">
        <v>5</v>
      </c>
      <c r="D4" s="21" t="s">
        <v>58</v>
      </c>
    </row>
    <row r="5" spans="1:19" x14ac:dyDescent="0.2">
      <c r="A5" s="12">
        <v>6341</v>
      </c>
      <c r="B5" s="13" t="s">
        <v>32</v>
      </c>
      <c r="C5" s="36">
        <v>0</v>
      </c>
      <c r="D5" s="40" t="s">
        <v>56</v>
      </c>
    </row>
    <row r="6" spans="1:19" ht="12" customHeight="1" x14ac:dyDescent="0.2">
      <c r="A6" s="7">
        <v>6413</v>
      </c>
      <c r="B6" s="8" t="s">
        <v>12</v>
      </c>
      <c r="C6" s="36">
        <v>0</v>
      </c>
      <c r="D6" s="40" t="s">
        <v>53</v>
      </c>
    </row>
    <row r="7" spans="1:19" ht="12" customHeight="1" x14ac:dyDescent="0.2">
      <c r="A7" s="7">
        <v>6414</v>
      </c>
      <c r="B7" s="8" t="s">
        <v>61</v>
      </c>
      <c r="C7" s="36">
        <v>0</v>
      </c>
      <c r="D7" s="40" t="s">
        <v>53</v>
      </c>
    </row>
    <row r="8" spans="1:19" x14ac:dyDescent="0.2">
      <c r="A8" s="7">
        <v>6381</v>
      </c>
      <c r="B8" s="26" t="s">
        <v>35</v>
      </c>
      <c r="C8" s="36">
        <v>0</v>
      </c>
      <c r="D8" s="40" t="s">
        <v>55</v>
      </c>
    </row>
    <row r="9" spans="1:19" x14ac:dyDescent="0.2">
      <c r="A9" s="7">
        <v>6526</v>
      </c>
      <c r="B9" s="8" t="s">
        <v>13</v>
      </c>
      <c r="C9" s="36">
        <v>7591.73</v>
      </c>
      <c r="D9" s="40" t="s">
        <v>54</v>
      </c>
    </row>
    <row r="10" spans="1:19" x14ac:dyDescent="0.2">
      <c r="A10" s="7">
        <v>6361</v>
      </c>
      <c r="B10" s="8" t="s">
        <v>47</v>
      </c>
      <c r="C10" s="36">
        <v>132781.73000000001</v>
      </c>
      <c r="D10" s="40" t="s">
        <v>55</v>
      </c>
    </row>
    <row r="11" spans="1:19" x14ac:dyDescent="0.2">
      <c r="A11" s="7">
        <v>6632</v>
      </c>
      <c r="B11" s="8" t="s">
        <v>14</v>
      </c>
      <c r="C11" s="36">
        <v>0</v>
      </c>
      <c r="D11" s="40" t="s">
        <v>57</v>
      </c>
    </row>
    <row r="12" spans="1:19" x14ac:dyDescent="0.2">
      <c r="A12" s="7">
        <v>6831</v>
      </c>
      <c r="B12" s="8" t="s">
        <v>62</v>
      </c>
      <c r="C12" s="36">
        <v>0</v>
      </c>
      <c r="D12" s="40" t="s">
        <v>53</v>
      </c>
    </row>
    <row r="13" spans="1:19" s="17" customFormat="1" ht="24.75" customHeight="1" x14ac:dyDescent="0.2">
      <c r="A13" s="16"/>
      <c r="B13" s="18" t="s">
        <v>21</v>
      </c>
      <c r="C13" s="23">
        <f>SUM(C5:C12)</f>
        <v>140373.46000000002</v>
      </c>
      <c r="D13" s="3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x14ac:dyDescent="0.2">
      <c r="A14" s="7">
        <v>92211</v>
      </c>
      <c r="B14" s="8" t="s">
        <v>15</v>
      </c>
      <c r="C14" s="22">
        <v>49816.27</v>
      </c>
      <c r="D14" s="38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x14ac:dyDescent="0.2">
      <c r="A15" s="7">
        <v>92221</v>
      </c>
      <c r="B15" s="8" t="s">
        <v>16</v>
      </c>
      <c r="C15" s="36">
        <v>0</v>
      </c>
      <c r="D15" s="38"/>
      <c r="E15" s="31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x14ac:dyDescent="0.2">
      <c r="A16" s="7">
        <v>92212</v>
      </c>
      <c r="B16" s="8" t="s">
        <v>17</v>
      </c>
      <c r="C16" s="36">
        <v>0</v>
      </c>
      <c r="D16" s="38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x14ac:dyDescent="0.2">
      <c r="A17" s="7">
        <v>92222</v>
      </c>
      <c r="B17" s="8" t="s">
        <v>18</v>
      </c>
      <c r="C17" s="36">
        <v>0</v>
      </c>
      <c r="D17" s="3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7">
        <v>92213</v>
      </c>
      <c r="B18" s="8" t="s">
        <v>19</v>
      </c>
      <c r="C18" s="36">
        <v>0</v>
      </c>
      <c r="D18" s="38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x14ac:dyDescent="0.2">
      <c r="A19" s="7">
        <v>92223</v>
      </c>
      <c r="B19" s="8" t="s">
        <v>20</v>
      </c>
      <c r="C19" s="36">
        <v>0</v>
      </c>
      <c r="D19" s="38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s="15" customFormat="1" ht="23.25" customHeight="1" x14ac:dyDescent="0.2">
      <c r="A20" s="19"/>
      <c r="B20" s="20" t="s">
        <v>22</v>
      </c>
      <c r="C20" s="24">
        <f>SUM(C14:C19)</f>
        <v>49816.27</v>
      </c>
      <c r="D20" s="38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s="9" customFormat="1" ht="25.5" customHeight="1" x14ac:dyDescent="0.2">
      <c r="A21" s="53" t="s">
        <v>10</v>
      </c>
      <c r="B21" s="53"/>
      <c r="C21" s="25">
        <f>SUM(C13+C20)</f>
        <v>190189.73</v>
      </c>
      <c r="D21" s="39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3" spans="1:19" x14ac:dyDescent="0.2">
      <c r="B23" s="14" t="s">
        <v>68</v>
      </c>
    </row>
    <row r="25" spans="1:19" x14ac:dyDescent="0.2">
      <c r="B25" s="14" t="s">
        <v>67</v>
      </c>
    </row>
  </sheetData>
  <mergeCells count="4">
    <mergeCell ref="A21:B21"/>
    <mergeCell ref="A1:D1"/>
    <mergeCell ref="A2:D2"/>
    <mergeCell ref="A3:D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izvješće rashodi</vt:lpstr>
      <vt:lpstr> izvješće prihodi</vt:lpstr>
      <vt:lpstr>'izvješće rashodi'!Ispis_naslova</vt:lpstr>
      <vt:lpstr>' izvješće prihodi'!Podrucje_ispisa</vt:lpstr>
      <vt:lpstr>'izvješće rashodi'!Podrucje_ispisa</vt:lpstr>
    </vt:vector>
  </TitlesOfParts>
  <Company>Grad Beli Manastir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Računovodstvo</cp:lastModifiedBy>
  <cp:lastPrinted>2022-04-07T10:38:11Z</cp:lastPrinted>
  <dcterms:created xsi:type="dcterms:W3CDTF">2003-02-16T12:53:38Z</dcterms:created>
  <dcterms:modified xsi:type="dcterms:W3CDTF">2023-04-03T10:25:06Z</dcterms:modified>
</cp:coreProperties>
</file>