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RAD BELI MANASTIR\IZVRŠENJE PRORAČUNA- IZVJEŠĆA\2021\"/>
    </mc:Choice>
  </mc:AlternateContent>
  <bookViews>
    <workbookView xWindow="0" yWindow="0" windowWidth="25440" windowHeight="13125"/>
  </bookViews>
  <sheets>
    <sheet name="izvješće rashodi" sheetId="2" r:id="rId1"/>
    <sheet name=" izvješće prihodi" sheetId="10" r:id="rId2"/>
  </sheets>
  <definedNames>
    <definedName name="_xlnm.Print_Titles" localSheetId="0">'izvješće rashodi'!$4:$4</definedName>
    <definedName name="_xlnm.Print_Area" localSheetId="1">' izvješće prihodi'!$A:$C</definedName>
    <definedName name="_xlnm.Print_Area" localSheetId="0">'izvješće rashodi'!$A:$D</definedName>
  </definedNames>
  <calcPr calcId="162913"/>
</workbook>
</file>

<file path=xl/calcChain.xml><?xml version="1.0" encoding="utf-8"?>
<calcChain xmlns="http://schemas.openxmlformats.org/spreadsheetml/2006/main">
  <c r="C29" i="2" l="1"/>
  <c r="C38" i="2" l="1"/>
  <c r="C20" i="10" l="1"/>
  <c r="C13" i="10"/>
  <c r="C21" i="10" l="1"/>
  <c r="C39" i="2"/>
</calcChain>
</file>

<file path=xl/sharedStrings.xml><?xml version="1.0" encoding="utf-8"?>
<sst xmlns="http://schemas.openxmlformats.org/spreadsheetml/2006/main" count="78" uniqueCount="67">
  <si>
    <t>NAZIV</t>
  </si>
  <si>
    <t>Intelektualne i osobne usluge</t>
  </si>
  <si>
    <t>Ostali nespomenuti rashodi poslovanja</t>
  </si>
  <si>
    <t>Uređaji, strojevi i oprema za ostale namjene</t>
  </si>
  <si>
    <t>Oprema za održavanje i zaštitu</t>
  </si>
  <si>
    <t>IZNOS</t>
  </si>
  <si>
    <t>POZICIJA PRORAČUNA</t>
  </si>
  <si>
    <t>IZVJEŠĆE O IZVRŠENJU RASHODA FINANCIRANIH IZ VLASTITIH PRIHODA</t>
  </si>
  <si>
    <t>Ukupno klasa 3</t>
  </si>
  <si>
    <t>Ukupno klasa 4</t>
  </si>
  <si>
    <t>SVEUKUPNO</t>
  </si>
  <si>
    <t>IZVJEŠĆE O IZVRŠENJU  VLASTITIH PRIHODA</t>
  </si>
  <si>
    <t>Kamate na oročena sredstva i depozite po viđenju</t>
  </si>
  <si>
    <t>Ostali nespomenuti prihodi</t>
  </si>
  <si>
    <t>Kapitalne donacije</t>
  </si>
  <si>
    <t>Višak prihoda poslovanja - preneseni</t>
  </si>
  <si>
    <t>Manjak prihoda poslovanja preneseni</t>
  </si>
  <si>
    <t>Višak prihoda od nefinancijske imovine - preneseni</t>
  </si>
  <si>
    <t>Manjak prihoda od nefinancijske imovine - preneseni</t>
  </si>
  <si>
    <t>Višak primitaka od financijske imovine - preneseni</t>
  </si>
  <si>
    <t>Manjak primitaka od financijske imovine - preneseni</t>
  </si>
  <si>
    <t>Ukupno klasa 6</t>
  </si>
  <si>
    <t>Ukupno klasa 9</t>
  </si>
  <si>
    <t>Proračunski korisnik: UMJETNIČKA ŠKOLA BELI MANASTIR</t>
  </si>
  <si>
    <t>Ravnatelj: MILOŠ GRUBIĆ</t>
  </si>
  <si>
    <t>Zakupnine i najamnine</t>
  </si>
  <si>
    <t>Naknade troškova osobama izvan radnog odnosa</t>
  </si>
  <si>
    <t>Ostala prava</t>
  </si>
  <si>
    <t>Sportska i glazbena oprema</t>
  </si>
  <si>
    <t>Sitan inventar</t>
  </si>
  <si>
    <t>Uredska oprema i namještaj</t>
  </si>
  <si>
    <t>Usluge promidžbe i informiranja</t>
  </si>
  <si>
    <t>Računalne usluge</t>
  </si>
  <si>
    <t>Tekuće pomoći od izvanproračunskih korisnika- HZZ</t>
  </si>
  <si>
    <t>Reprezentacija</t>
  </si>
  <si>
    <t>Komunikacijska oprema</t>
  </si>
  <si>
    <t>Tekuće pomoći iz državnog proračuna temeljem prijenosa EU sredstava</t>
  </si>
  <si>
    <t>Plaća</t>
  </si>
  <si>
    <t>Naknade za prijevoz, na posao i s posla</t>
  </si>
  <si>
    <t>Službena putovanja</t>
  </si>
  <si>
    <t>Stručno usavršavanje zaposlenika</t>
  </si>
  <si>
    <t>Uredski materijal i materjalni rashodi</t>
  </si>
  <si>
    <t>Električna energija</t>
  </si>
  <si>
    <t>Usluge telefona,pošte i prijevoza</t>
  </si>
  <si>
    <t>Usluge telk. I invest.održ.postrojenja i opreme</t>
  </si>
  <si>
    <t>Komunalne usluge</t>
  </si>
  <si>
    <t>Bankarske usluge i usluge platnog prometa</t>
  </si>
  <si>
    <t>Ostale usluge</t>
  </si>
  <si>
    <t>Članarine</t>
  </si>
  <si>
    <t>Tekuće pomoći proračunskim korisnicima iz prorač. Koji im nije nadležan- MZO</t>
  </si>
  <si>
    <t xml:space="preserve">KONTO
</t>
  </si>
  <si>
    <t>Ostali rashodi za zaposlene</t>
  </si>
  <si>
    <t>Doprinosi za obvezno zdravstveno osiguranje</t>
  </si>
  <si>
    <t>Materijal i dijelovi za tekuće i investicijsko održavanje</t>
  </si>
  <si>
    <t>Pristojbe i naknade</t>
  </si>
  <si>
    <t>1.6.</t>
  </si>
  <si>
    <t>4.7.</t>
  </si>
  <si>
    <t>5.8.</t>
  </si>
  <si>
    <t>5,9.</t>
  </si>
  <si>
    <t>6.1.</t>
  </si>
  <si>
    <t>ŠIFRA PRIHODA</t>
  </si>
  <si>
    <t>Knjige i umjetnička djela</t>
  </si>
  <si>
    <t>Ulaganja u računalne programe</t>
  </si>
  <si>
    <t>Prihodi od zateznih kamata</t>
  </si>
  <si>
    <t>Ostali prihodi</t>
  </si>
  <si>
    <t>Razdoblje: 01.01. - 30.09. 2021.</t>
  </si>
  <si>
    <t>U Belom Manastiru,    05. listopada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</si>
</sst>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3" fontId="0" fillId="2" borderId="1" xfId="0" applyNumberFormat="1" applyFill="1" applyBorder="1"/>
    <xf numFmtId="3" fontId="1" fillId="3" borderId="1" xfId="0" applyNumberFormat="1" applyFont="1" applyFill="1" applyBorder="1"/>
    <xf numFmtId="0" fontId="1" fillId="3" borderId="0" xfId="0" applyFont="1" applyFill="1"/>
    <xf numFmtId="0" fontId="0" fillId="0" borderId="0" xfId="0" applyFill="1"/>
    <xf numFmtId="3" fontId="0" fillId="0" borderId="0" xfId="0" applyNumberForma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4" fillId="5" borderId="1" xfId="0" applyFont="1" applyFill="1" applyBorder="1"/>
    <xf numFmtId="0" fontId="0" fillId="4" borderId="2" xfId="0" applyFill="1" applyBorder="1" applyAlignment="1">
      <alignment horizontal="center"/>
    </xf>
    <xf numFmtId="0" fontId="4" fillId="4" borderId="2" xfId="0" applyFont="1" applyFill="1" applyBorder="1"/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4" fontId="0" fillId="5" borderId="1" xfId="0" applyNumberFormat="1" applyFill="1" applyBorder="1"/>
    <xf numFmtId="4" fontId="0" fillId="4" borderId="1" xfId="0" applyNumberFormat="1" applyFill="1" applyBorder="1"/>
    <xf numFmtId="4" fontId="1" fillId="3" borderId="1" xfId="0" applyNumberFormat="1" applyFont="1" applyFill="1" applyBorder="1"/>
    <xf numFmtId="0" fontId="4" fillId="0" borderId="1" xfId="0" applyFont="1" applyBorder="1"/>
    <xf numFmtId="4" fontId="0" fillId="2" borderId="1" xfId="0" applyNumberFormat="1" applyFill="1" applyBorder="1"/>
    <xf numFmtId="4" fontId="4" fillId="2" borderId="1" xfId="0" applyNumberFormat="1" applyFont="1" applyFill="1" applyBorder="1"/>
    <xf numFmtId="0" fontId="4" fillId="0" borderId="1" xfId="1" applyBorder="1"/>
    <xf numFmtId="3" fontId="0" fillId="6" borderId="0" xfId="0" applyNumberFormat="1" applyFill="1"/>
    <xf numFmtId="0" fontId="0" fillId="6" borderId="0" xfId="0" applyFill="1"/>
    <xf numFmtId="0" fontId="1" fillId="6" borderId="0" xfId="0" applyFont="1" applyFill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0" borderId="1" xfId="0" applyBorder="1" applyAlignment="1">
      <alignment horizontal="right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tabSelected="1" zoomScaleNormal="100" zoomScaleSheetLayoutView="100" workbookViewId="0">
      <selection activeCell="G17" sqref="G17"/>
    </sheetView>
  </sheetViews>
  <sheetFormatPr defaultRowHeight="12.75" x14ac:dyDescent="0.2"/>
  <cols>
    <col min="1" max="1" width="8.28515625" style="1" customWidth="1"/>
    <col min="2" max="2" width="48.5703125" customWidth="1"/>
    <col min="3" max="3" width="23.7109375" style="3" customWidth="1"/>
    <col min="4" max="4" width="12.7109375" style="3" customWidth="1"/>
    <col min="5" max="5" width="10" customWidth="1"/>
    <col min="7" max="7" width="12.140625" customWidth="1"/>
  </cols>
  <sheetData>
    <row r="1" spans="1:4" ht="31.5" customHeight="1" x14ac:dyDescent="0.2">
      <c r="A1" s="43" t="s">
        <v>7</v>
      </c>
      <c r="B1" s="44"/>
      <c r="C1" s="44"/>
      <c r="D1" s="45"/>
    </row>
    <row r="2" spans="1:4" ht="24.75" customHeight="1" x14ac:dyDescent="0.2">
      <c r="A2" s="49" t="s">
        <v>23</v>
      </c>
      <c r="B2" s="50"/>
      <c r="C2" s="50"/>
      <c r="D2" s="51"/>
    </row>
    <row r="3" spans="1:4" ht="26.25" customHeight="1" x14ac:dyDescent="0.2">
      <c r="A3" s="49" t="s">
        <v>65</v>
      </c>
      <c r="B3" s="50"/>
      <c r="C3" s="50"/>
      <c r="D3" s="51"/>
    </row>
    <row r="4" spans="1:4" s="2" customFormat="1" ht="25.5" x14ac:dyDescent="0.2">
      <c r="A4" s="23" t="s">
        <v>50</v>
      </c>
      <c r="B4" s="5" t="s">
        <v>0</v>
      </c>
      <c r="C4" s="6" t="s">
        <v>5</v>
      </c>
      <c r="D4" s="6" t="s">
        <v>6</v>
      </c>
    </row>
    <row r="5" spans="1:4" s="2" customFormat="1" x14ac:dyDescent="0.2">
      <c r="A5" s="35">
        <v>3111</v>
      </c>
      <c r="B5" s="15" t="s">
        <v>37</v>
      </c>
      <c r="C5" s="38">
        <v>1940924.86</v>
      </c>
      <c r="D5" s="36">
        <v>181</v>
      </c>
    </row>
    <row r="6" spans="1:4" s="2" customFormat="1" x14ac:dyDescent="0.2">
      <c r="A6" s="35">
        <v>3121</v>
      </c>
      <c r="B6" s="15" t="s">
        <v>51</v>
      </c>
      <c r="C6" s="38">
        <v>59097.5</v>
      </c>
      <c r="D6" s="36">
        <v>182</v>
      </c>
    </row>
    <row r="7" spans="1:4" s="2" customFormat="1" x14ac:dyDescent="0.2">
      <c r="A7" s="35">
        <v>3132</v>
      </c>
      <c r="B7" s="15" t="s">
        <v>52</v>
      </c>
      <c r="C7" s="38">
        <v>309553.40000000002</v>
      </c>
      <c r="D7" s="36">
        <v>183</v>
      </c>
    </row>
    <row r="8" spans="1:4" s="2" customFormat="1" x14ac:dyDescent="0.2">
      <c r="A8" s="35">
        <v>3211</v>
      </c>
      <c r="B8" s="15" t="s">
        <v>39</v>
      </c>
      <c r="C8" s="38">
        <v>0</v>
      </c>
      <c r="D8" s="36">
        <v>184</v>
      </c>
    </row>
    <row r="9" spans="1:4" s="2" customFormat="1" x14ac:dyDescent="0.2">
      <c r="A9" s="35">
        <v>3213</v>
      </c>
      <c r="B9" s="15" t="s">
        <v>40</v>
      </c>
      <c r="C9" s="38">
        <v>2020</v>
      </c>
      <c r="D9" s="36">
        <v>184</v>
      </c>
    </row>
    <row r="10" spans="1:4" s="2" customFormat="1" x14ac:dyDescent="0.2">
      <c r="A10" s="35">
        <v>3212</v>
      </c>
      <c r="B10" s="15" t="s">
        <v>38</v>
      </c>
      <c r="C10" s="38">
        <v>217401.81</v>
      </c>
      <c r="D10" s="36">
        <v>184</v>
      </c>
    </row>
    <row r="11" spans="1:4" s="2" customFormat="1" x14ac:dyDescent="0.2">
      <c r="A11" s="35">
        <v>3221</v>
      </c>
      <c r="B11" s="15" t="s">
        <v>41</v>
      </c>
      <c r="C11" s="38">
        <v>2733.44</v>
      </c>
      <c r="D11" s="36">
        <v>185</v>
      </c>
    </row>
    <row r="12" spans="1:4" s="2" customFormat="1" x14ac:dyDescent="0.2">
      <c r="A12" s="35">
        <v>3223</v>
      </c>
      <c r="B12" s="15" t="s">
        <v>42</v>
      </c>
      <c r="C12" s="38">
        <v>443.8</v>
      </c>
      <c r="D12" s="36">
        <v>185</v>
      </c>
    </row>
    <row r="13" spans="1:4" s="2" customFormat="1" x14ac:dyDescent="0.2">
      <c r="A13" s="35">
        <v>3224</v>
      </c>
      <c r="B13" s="15" t="s">
        <v>53</v>
      </c>
      <c r="C13" s="38">
        <v>17.5</v>
      </c>
      <c r="D13" s="36">
        <v>185</v>
      </c>
    </row>
    <row r="14" spans="1:4" s="2" customFormat="1" x14ac:dyDescent="0.2">
      <c r="A14" s="35">
        <v>3225</v>
      </c>
      <c r="B14" s="15" t="s">
        <v>29</v>
      </c>
      <c r="C14" s="38">
        <v>1288</v>
      </c>
      <c r="D14" s="36">
        <v>185</v>
      </c>
    </row>
    <row r="15" spans="1:4" s="2" customFormat="1" x14ac:dyDescent="0.2">
      <c r="A15" s="35">
        <v>3231</v>
      </c>
      <c r="B15" s="15" t="s">
        <v>43</v>
      </c>
      <c r="C15" s="38">
        <v>832.15</v>
      </c>
      <c r="D15" s="36">
        <v>186</v>
      </c>
    </row>
    <row r="16" spans="1:4" s="2" customFormat="1" x14ac:dyDescent="0.2">
      <c r="A16" s="35">
        <v>3232</v>
      </c>
      <c r="B16" s="15" t="s">
        <v>44</v>
      </c>
      <c r="C16" s="38">
        <v>537.5</v>
      </c>
      <c r="D16" s="36">
        <v>186</v>
      </c>
    </row>
    <row r="17" spans="1:23" s="2" customFormat="1" x14ac:dyDescent="0.2">
      <c r="A17" s="35">
        <v>3233</v>
      </c>
      <c r="B17" s="15" t="s">
        <v>31</v>
      </c>
      <c r="C17" s="38">
        <v>0</v>
      </c>
      <c r="D17" s="36">
        <v>186</v>
      </c>
    </row>
    <row r="18" spans="1:23" s="2" customFormat="1" x14ac:dyDescent="0.2">
      <c r="A18" s="35">
        <v>3234</v>
      </c>
      <c r="B18" s="15" t="s">
        <v>45</v>
      </c>
      <c r="C18" s="38">
        <v>71.739999999999995</v>
      </c>
      <c r="D18" s="36">
        <v>186</v>
      </c>
    </row>
    <row r="19" spans="1:23" x14ac:dyDescent="0.2">
      <c r="A19" s="7">
        <v>3235</v>
      </c>
      <c r="B19" s="28" t="s">
        <v>25</v>
      </c>
      <c r="C19" s="38">
        <v>21.88</v>
      </c>
      <c r="D19" s="36">
        <v>186</v>
      </c>
    </row>
    <row r="20" spans="1:23" x14ac:dyDescent="0.2">
      <c r="A20" s="7">
        <v>3237</v>
      </c>
      <c r="B20" s="8" t="s">
        <v>1</v>
      </c>
      <c r="C20" s="38">
        <v>82039.13</v>
      </c>
      <c r="D20" s="36">
        <v>186</v>
      </c>
    </row>
    <row r="21" spans="1:23" x14ac:dyDescent="0.2">
      <c r="A21" s="7">
        <v>3238</v>
      </c>
      <c r="B21" s="8" t="s">
        <v>32</v>
      </c>
      <c r="C21" s="38">
        <v>762.5</v>
      </c>
      <c r="D21" s="36">
        <v>186</v>
      </c>
    </row>
    <row r="22" spans="1:23" x14ac:dyDescent="0.2">
      <c r="A22" s="7">
        <v>3239</v>
      </c>
      <c r="B22" s="8" t="s">
        <v>47</v>
      </c>
      <c r="C22" s="38">
        <v>250</v>
      </c>
      <c r="D22" s="36">
        <v>186</v>
      </c>
    </row>
    <row r="23" spans="1:23" x14ac:dyDescent="0.2">
      <c r="A23" s="7">
        <v>3241</v>
      </c>
      <c r="B23" s="28" t="s">
        <v>26</v>
      </c>
      <c r="C23" s="38">
        <v>1589.1</v>
      </c>
      <c r="D23" s="37">
        <v>187</v>
      </c>
    </row>
    <row r="24" spans="1:23" x14ac:dyDescent="0.2">
      <c r="A24" s="7">
        <v>3293</v>
      </c>
      <c r="B24" s="28" t="s">
        <v>34</v>
      </c>
      <c r="C24" s="38">
        <v>0</v>
      </c>
      <c r="D24" s="37">
        <v>188</v>
      </c>
    </row>
    <row r="25" spans="1:23" x14ac:dyDescent="0.2">
      <c r="A25" s="7">
        <v>3294</v>
      </c>
      <c r="B25" s="28" t="s">
        <v>48</v>
      </c>
      <c r="C25" s="38">
        <v>0</v>
      </c>
      <c r="D25" s="37">
        <v>188</v>
      </c>
    </row>
    <row r="26" spans="1:23" x14ac:dyDescent="0.2">
      <c r="A26" s="7">
        <v>3295</v>
      </c>
      <c r="B26" s="28" t="s">
        <v>54</v>
      </c>
      <c r="C26" s="38">
        <v>7653.7</v>
      </c>
      <c r="D26" s="37">
        <v>188</v>
      </c>
    </row>
    <row r="27" spans="1:23" x14ac:dyDescent="0.2">
      <c r="A27" s="7">
        <v>3299</v>
      </c>
      <c r="B27" s="8" t="s">
        <v>2</v>
      </c>
      <c r="C27" s="38">
        <v>1375</v>
      </c>
      <c r="D27" s="37">
        <v>188</v>
      </c>
    </row>
    <row r="28" spans="1:23" x14ac:dyDescent="0.2">
      <c r="A28" s="7">
        <v>3431</v>
      </c>
      <c r="B28" s="8" t="s">
        <v>46</v>
      </c>
      <c r="C28" s="38">
        <v>346.9</v>
      </c>
      <c r="D28" s="37"/>
      <c r="E28" s="12"/>
      <c r="F28" s="13"/>
      <c r="G28" s="12"/>
      <c r="H28" s="12"/>
      <c r="I28" s="12"/>
      <c r="J28" s="12"/>
      <c r="K28" s="12"/>
      <c r="L28" s="12"/>
      <c r="U28" s="33"/>
      <c r="V28" s="33"/>
      <c r="W28" s="33"/>
    </row>
    <row r="29" spans="1:23" s="4" customFormat="1" ht="16.5" customHeight="1" x14ac:dyDescent="0.2">
      <c r="A29" s="46" t="s">
        <v>8</v>
      </c>
      <c r="B29" s="47"/>
      <c r="C29" s="29">
        <f>SUM(C5:C28)</f>
        <v>2628959.91</v>
      </c>
      <c r="D29" s="9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spans="1:23" x14ac:dyDescent="0.2">
      <c r="A30" s="7">
        <v>4124</v>
      </c>
      <c r="B30" s="28" t="s">
        <v>27</v>
      </c>
      <c r="C30" s="24">
        <v>0</v>
      </c>
      <c r="D30" s="37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3" x14ac:dyDescent="0.2">
      <c r="A31" s="7">
        <v>4221</v>
      </c>
      <c r="B31" s="28" t="s">
        <v>30</v>
      </c>
      <c r="C31" s="39">
        <v>38949.870000000003</v>
      </c>
      <c r="D31" s="37">
        <v>192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x14ac:dyDescent="0.2">
      <c r="A32" s="7">
        <v>4222</v>
      </c>
      <c r="B32" s="28" t="s">
        <v>35</v>
      </c>
      <c r="C32" s="24">
        <v>11282.98</v>
      </c>
      <c r="D32" s="37">
        <v>192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x14ac:dyDescent="0.2">
      <c r="A33" s="7">
        <v>4223</v>
      </c>
      <c r="B33" s="8" t="s">
        <v>4</v>
      </c>
      <c r="C33" s="24">
        <v>43330.879999999997</v>
      </c>
      <c r="D33" s="37">
        <v>192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x14ac:dyDescent="0.2">
      <c r="A34" s="7">
        <v>4226</v>
      </c>
      <c r="B34" s="28" t="s">
        <v>28</v>
      </c>
      <c r="C34" s="24">
        <v>75089</v>
      </c>
      <c r="D34" s="37">
        <v>192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x14ac:dyDescent="0.2">
      <c r="A35" s="7">
        <v>4227</v>
      </c>
      <c r="B35" s="31" t="s">
        <v>3</v>
      </c>
      <c r="C35" s="24">
        <v>0</v>
      </c>
      <c r="D35" s="37">
        <v>192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x14ac:dyDescent="0.2">
      <c r="A36" s="7">
        <v>4241</v>
      </c>
      <c r="B36" s="28" t="s">
        <v>61</v>
      </c>
      <c r="C36" s="39">
        <v>0</v>
      </c>
      <c r="D36" s="37">
        <v>193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x14ac:dyDescent="0.2">
      <c r="A37" s="7">
        <v>4262</v>
      </c>
      <c r="B37" s="28" t="s">
        <v>62</v>
      </c>
      <c r="C37" s="24">
        <v>0</v>
      </c>
      <c r="D37" s="37">
        <v>194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ht="16.5" customHeight="1" x14ac:dyDescent="0.2">
      <c r="A38" s="46" t="s">
        <v>9</v>
      </c>
      <c r="B38" s="47"/>
      <c r="C38" s="30">
        <f>SUM(C30:C37)</f>
        <v>168652.73</v>
      </c>
      <c r="D38" s="9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3" s="11" customFormat="1" ht="25.5" customHeight="1" x14ac:dyDescent="0.2">
      <c r="A39" s="48" t="s">
        <v>10</v>
      </c>
      <c r="B39" s="48"/>
      <c r="C39" s="27">
        <f>C29+C38</f>
        <v>2797612.64</v>
      </c>
      <c r="D39" s="10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</row>
    <row r="40" spans="1:23" x14ac:dyDescent="0.2">
      <c r="U40" s="33"/>
      <c r="V40" s="33"/>
      <c r="W40" s="33"/>
    </row>
    <row r="41" spans="1:23" x14ac:dyDescent="0.2">
      <c r="B41" s="16" t="s">
        <v>66</v>
      </c>
    </row>
    <row r="43" spans="1:23" x14ac:dyDescent="0.2">
      <c r="B43" s="16" t="s">
        <v>24</v>
      </c>
    </row>
  </sheetData>
  <mergeCells count="6">
    <mergeCell ref="A1:D1"/>
    <mergeCell ref="A29:B29"/>
    <mergeCell ref="A38:B38"/>
    <mergeCell ref="A39:B39"/>
    <mergeCell ref="A2:D2"/>
    <mergeCell ref="A3:D3"/>
  </mergeCells>
  <phoneticPr fontId="0" type="noConversion"/>
  <printOptions horizontalCentered="1"/>
  <pageMargins left="0.74803149606299213" right="0.74803149606299213" top="0.98425196850393704" bottom="0.39370078740157483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workbookViewId="0">
      <selection activeCell="C7" sqref="C7:C9"/>
    </sheetView>
  </sheetViews>
  <sheetFormatPr defaultRowHeight="12.75" x14ac:dyDescent="0.2"/>
  <cols>
    <col min="1" max="1" width="8.28515625" style="1" customWidth="1"/>
    <col min="2" max="2" width="66" customWidth="1"/>
    <col min="3" max="3" width="11.85546875" style="3" customWidth="1"/>
    <col min="4" max="4" width="10" customWidth="1"/>
    <col min="6" max="6" width="12.140625" customWidth="1"/>
  </cols>
  <sheetData>
    <row r="1" spans="1:19" ht="31.5" customHeight="1" x14ac:dyDescent="0.2">
      <c r="A1" s="52" t="s">
        <v>11</v>
      </c>
      <c r="B1" s="53"/>
      <c r="C1" s="53"/>
      <c r="D1" s="54"/>
    </row>
    <row r="2" spans="1:19" ht="24.75" customHeight="1" x14ac:dyDescent="0.2">
      <c r="A2" s="49" t="s">
        <v>23</v>
      </c>
      <c r="B2" s="50"/>
      <c r="C2" s="50"/>
      <c r="D2" s="51"/>
    </row>
    <row r="3" spans="1:19" ht="26.25" customHeight="1" x14ac:dyDescent="0.2">
      <c r="A3" s="49" t="s">
        <v>65</v>
      </c>
      <c r="B3" s="50"/>
      <c r="C3" s="50"/>
      <c r="D3" s="51"/>
    </row>
    <row r="4" spans="1:19" s="2" customFormat="1" ht="25.5" x14ac:dyDescent="0.2">
      <c r="A4" s="23" t="s">
        <v>50</v>
      </c>
      <c r="B4" s="5" t="s">
        <v>0</v>
      </c>
      <c r="C4" s="6" t="s">
        <v>5</v>
      </c>
      <c r="D4" s="23" t="s">
        <v>60</v>
      </c>
    </row>
    <row r="5" spans="1:19" x14ac:dyDescent="0.2">
      <c r="A5" s="14">
        <v>6341</v>
      </c>
      <c r="B5" s="15" t="s">
        <v>33</v>
      </c>
      <c r="C5" s="39">
        <v>0</v>
      </c>
      <c r="D5" s="42" t="s">
        <v>58</v>
      </c>
    </row>
    <row r="6" spans="1:19" ht="12" customHeight="1" x14ac:dyDescent="0.2">
      <c r="A6" s="7">
        <v>6413</v>
      </c>
      <c r="B6" s="8" t="s">
        <v>12</v>
      </c>
      <c r="C6" s="39">
        <v>34.979999999999997</v>
      </c>
      <c r="D6" s="42" t="s">
        <v>55</v>
      </c>
    </row>
    <row r="7" spans="1:19" ht="12" customHeight="1" x14ac:dyDescent="0.2">
      <c r="A7" s="7">
        <v>6414</v>
      </c>
      <c r="B7" s="8" t="s">
        <v>63</v>
      </c>
      <c r="C7" s="39">
        <v>289.22000000000003</v>
      </c>
      <c r="D7" s="42" t="s">
        <v>55</v>
      </c>
    </row>
    <row r="8" spans="1:19" x14ac:dyDescent="0.2">
      <c r="A8" s="7">
        <v>6381</v>
      </c>
      <c r="B8" s="28" t="s">
        <v>36</v>
      </c>
      <c r="C8" s="39">
        <v>0</v>
      </c>
      <c r="D8" s="42" t="s">
        <v>57</v>
      </c>
    </row>
    <row r="9" spans="1:19" x14ac:dyDescent="0.2">
      <c r="A9" s="7">
        <v>6526</v>
      </c>
      <c r="B9" s="8" t="s">
        <v>13</v>
      </c>
      <c r="C9" s="39">
        <v>101400</v>
      </c>
      <c r="D9" s="42" t="s">
        <v>56</v>
      </c>
    </row>
    <row r="10" spans="1:19" x14ac:dyDescent="0.2">
      <c r="A10" s="7">
        <v>6361</v>
      </c>
      <c r="B10" s="8" t="s">
        <v>49</v>
      </c>
      <c r="C10" s="24">
        <v>2609447.0699999998</v>
      </c>
      <c r="D10" s="42" t="s">
        <v>57</v>
      </c>
    </row>
    <row r="11" spans="1:19" x14ac:dyDescent="0.2">
      <c r="A11" s="7">
        <v>6632</v>
      </c>
      <c r="B11" s="8" t="s">
        <v>14</v>
      </c>
      <c r="C11" s="24">
        <v>0</v>
      </c>
      <c r="D11" s="42" t="s">
        <v>59</v>
      </c>
    </row>
    <row r="12" spans="1:19" x14ac:dyDescent="0.2">
      <c r="A12" s="7">
        <v>6831</v>
      </c>
      <c r="B12" s="8" t="s">
        <v>64</v>
      </c>
      <c r="C12" s="24">
        <v>550</v>
      </c>
      <c r="D12" s="42" t="s">
        <v>55</v>
      </c>
    </row>
    <row r="13" spans="1:19" s="19" customFormat="1" ht="24.75" customHeight="1" x14ac:dyDescent="0.2">
      <c r="A13" s="18"/>
      <c r="B13" s="20" t="s">
        <v>21</v>
      </c>
      <c r="C13" s="25">
        <f>SUM(C5:C12)</f>
        <v>2711721.27</v>
      </c>
      <c r="D13" s="40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x14ac:dyDescent="0.2">
      <c r="A14" s="7">
        <v>92211</v>
      </c>
      <c r="B14" s="8" t="s">
        <v>15</v>
      </c>
      <c r="C14" s="24">
        <v>351317.52</v>
      </c>
      <c r="D14" s="40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x14ac:dyDescent="0.2">
      <c r="A15" s="7">
        <v>92221</v>
      </c>
      <c r="B15" s="8" t="s">
        <v>16</v>
      </c>
      <c r="C15" s="24"/>
      <c r="D15" s="40"/>
      <c r="E15" s="33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x14ac:dyDescent="0.2">
      <c r="A16" s="7">
        <v>92212</v>
      </c>
      <c r="B16" s="8" t="s">
        <v>17</v>
      </c>
      <c r="C16" s="24">
        <v>103769.78</v>
      </c>
      <c r="D16" s="40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x14ac:dyDescent="0.2">
      <c r="A17" s="7">
        <v>92222</v>
      </c>
      <c r="B17" s="8" t="s">
        <v>18</v>
      </c>
      <c r="C17" s="24"/>
      <c r="D17" s="40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x14ac:dyDescent="0.2">
      <c r="A18" s="7">
        <v>92213</v>
      </c>
      <c r="B18" s="8" t="s">
        <v>19</v>
      </c>
      <c r="C18" s="24"/>
      <c r="D18" s="40"/>
      <c r="E18" s="32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x14ac:dyDescent="0.2">
      <c r="A19" s="7">
        <v>92223</v>
      </c>
      <c r="B19" s="8" t="s">
        <v>20</v>
      </c>
      <c r="C19" s="24"/>
      <c r="D19" s="40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s="17" customFormat="1" ht="23.25" customHeight="1" x14ac:dyDescent="0.2">
      <c r="A20" s="21"/>
      <c r="B20" s="22" t="s">
        <v>22</v>
      </c>
      <c r="C20" s="26">
        <f>SUM(C14:C19)</f>
        <v>455087.30000000005</v>
      </c>
      <c r="D20" s="40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19" s="11" customFormat="1" ht="25.5" customHeight="1" x14ac:dyDescent="0.2">
      <c r="A21" s="48" t="s">
        <v>10</v>
      </c>
      <c r="B21" s="48"/>
      <c r="C21" s="27">
        <f>SUM(C13+C20)</f>
        <v>3166808.5700000003</v>
      </c>
      <c r="D21" s="41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</row>
    <row r="23" spans="1:19" x14ac:dyDescent="0.2">
      <c r="B23" s="16" t="s">
        <v>66</v>
      </c>
    </row>
    <row r="25" spans="1:19" x14ac:dyDescent="0.2">
      <c r="B25" s="16" t="s">
        <v>24</v>
      </c>
    </row>
  </sheetData>
  <mergeCells count="4">
    <mergeCell ref="A21:B21"/>
    <mergeCell ref="A1:D1"/>
    <mergeCell ref="A2:D2"/>
    <mergeCell ref="A3:D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izvješće rashodi</vt:lpstr>
      <vt:lpstr> izvješće prihodi</vt:lpstr>
      <vt:lpstr>'izvješće rashodi'!Ispis_naslova</vt:lpstr>
      <vt:lpstr>' izvješće prihodi'!Podrucje_ispisa</vt:lpstr>
      <vt:lpstr>'izvješće rashodi'!Podrucje_ispisa</vt:lpstr>
    </vt:vector>
  </TitlesOfParts>
  <Company>Grad Beli Manastir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Računovodstvo</cp:lastModifiedBy>
  <cp:lastPrinted>2020-01-23T08:53:13Z</cp:lastPrinted>
  <dcterms:created xsi:type="dcterms:W3CDTF">2003-02-16T12:53:38Z</dcterms:created>
  <dcterms:modified xsi:type="dcterms:W3CDTF">2021-10-01T08:16:13Z</dcterms:modified>
</cp:coreProperties>
</file>