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D:\Ivana\Desktop\"/>
    </mc:Choice>
  </mc:AlternateContent>
  <xr:revisionPtr revIDLastSave="0" documentId="13_ncr:1_{C2EF8553-AC07-4439-BD39-A16F928D5D9B}" xr6:coauthVersionLast="36" xr6:coauthVersionMax="36" xr10:uidLastSave="{00000000-0000-0000-0000-000000000000}"/>
  <bookViews>
    <workbookView xWindow="-120" yWindow="-120" windowWidth="28800" windowHeight="14400" xr2:uid="{00000000-000D-0000-FFFF-FFFF00000000}"/>
  </bookViews>
  <sheets>
    <sheet name="KOLOVOZ" sheetId="13" r:id="rId1"/>
  </sheets>
  <definedNames>
    <definedName name="Br_fakture" localSheetId="0">#REF!</definedName>
    <definedName name="Br_fakture">#REF!</definedName>
    <definedName name="lipanj" localSheetId="0">#REF!</definedName>
    <definedName name="lipanj">#REF!</definedName>
    <definedName name="listopad">#REF!</definedName>
    <definedName name="NazivTvrtke" localSheetId="0">#REF!</definedName>
    <definedName name="NazivTvrtke">#REF!</definedName>
    <definedName name="OŽUJAK" localSheetId="0">#REF!</definedName>
    <definedName name="OŽUJAK">#REF!</definedName>
    <definedName name="PojedinostiOBrFakture">"PojedinostiOFakturi[Br fakture]"</definedName>
    <definedName name="rngInvoice" localSheetId="0">#REF!</definedName>
    <definedName name="rngInvoice">#REF!</definedName>
    <definedName name="rujan">#REF!</definedName>
    <definedName name="STUDENI">#REF!</definedName>
    <definedName name="SVIBANJ" localSheetId="0">#REF!</definedName>
    <definedName name="SVIBANJ">#REF!</definedName>
    <definedName name="TRAVANJ" localSheetId="0">#REF!</definedName>
    <definedName name="TRAVANJ">#REF!</definedName>
    <definedName name="TraženjeKupca" localSheetId="0">#REF!</definedName>
    <definedName name="TraženjeKupca">#REF!</definedName>
  </definedNames>
  <calcPr calcId="191029" iterateDelta="1E-4"/>
</workbook>
</file>

<file path=xl/calcChain.xml><?xml version="1.0" encoding="utf-8"?>
<calcChain xmlns="http://schemas.openxmlformats.org/spreadsheetml/2006/main">
  <c r="E24" i="13" l="1"/>
  <c r="C9" i="13" l="1" a="1"/>
  <c r="C9" i="13" s="1"/>
  <c r="B9" i="13" a="1"/>
  <c r="B9" i="13" s="1"/>
  <c r="C7" i="13" a="1"/>
  <c r="C7" i="13" s="1"/>
  <c r="B7" i="13" a="1"/>
  <c r="B7" i="13" s="1"/>
</calcChain>
</file>

<file path=xl/sharedStrings.xml><?xml version="1.0" encoding="utf-8"?>
<sst xmlns="http://schemas.openxmlformats.org/spreadsheetml/2006/main" count="63" uniqueCount="47">
  <si>
    <t>Poštanski broj i grad: 31300 Beli Manastir</t>
  </si>
  <si>
    <t>T: Telefonski broj: 031/705-028</t>
  </si>
  <si>
    <t>F: Broj faksa: 031/705-027</t>
  </si>
  <si>
    <t>E-pošta: usbm.bm@gmail.com</t>
  </si>
  <si>
    <t>Web-mjesto: https://usbm.hr/</t>
  </si>
  <si>
    <t>Iznos</t>
  </si>
  <si>
    <t>ZAGREB</t>
  </si>
  <si>
    <t>VIŠNJEVAC</t>
  </si>
  <si>
    <t>OSIJEK</t>
  </si>
  <si>
    <t>KABEL COMMERCE DIZALA D.O.O.</t>
  </si>
  <si>
    <t>BATINA</t>
  </si>
  <si>
    <t>BELI MANASTIR</t>
  </si>
  <si>
    <t>VELIKA GORICA</t>
  </si>
  <si>
    <t>BARANJSKA ČISTOĆA D.O.O.</t>
  </si>
  <si>
    <t>ZAPOSLENICI</t>
  </si>
  <si>
    <t>DRŽAVNI PRORAČUN RH</t>
  </si>
  <si>
    <t>UKUPNO</t>
  </si>
  <si>
    <t>PRIVREDNA BANKA ZAGREB</t>
  </si>
  <si>
    <t>BARANJSKI VODOVOD D.O.O.</t>
  </si>
  <si>
    <t>3234 KOMUNALNE USLUGE</t>
  </si>
  <si>
    <t>HP-HRVATSKA POŠTA D.D.</t>
  </si>
  <si>
    <t>HRVATSKI TELEKOM D.D.</t>
  </si>
  <si>
    <t>3231 USLUGE TELEFONA, POŠTE I PRIJEVOZA</t>
  </si>
  <si>
    <t>HEP-OPSKRBA D.O.O.</t>
  </si>
  <si>
    <t>3223 ENERGIJA</t>
  </si>
  <si>
    <t>FINANCIJSKA AGENCIJA</t>
  </si>
  <si>
    <t>HEP-PLIN D.O.O.</t>
  </si>
  <si>
    <t xml:space="preserve">3431 BANKARSKE USLUGE </t>
  </si>
  <si>
    <t>Naziv ustanove: Umjetnička škola Beli Manastir</t>
  </si>
  <si>
    <t>Adresa: Krakja Tomslava 2</t>
  </si>
  <si>
    <t>Naziv primatelja</t>
  </si>
  <si>
    <t>OIB primatelja</t>
  </si>
  <si>
    <t>Sjedište primatelja</t>
  </si>
  <si>
    <t>Vrsta rashoda i izdatka</t>
  </si>
  <si>
    <t>INFORMACIJA O TROŠENJU SREDSTAVA</t>
  </si>
  <si>
    <t>3238 RAČUNALNE USLUGE</t>
  </si>
  <si>
    <t>3221 UREDSKI MATERIJAL I OSTALI MATERIJALNI RASHODI</t>
  </si>
  <si>
    <t>3232 USLUGE TEKUĆEG I INVESTICIJSKOG ODRŽAVANJA</t>
  </si>
  <si>
    <t>ZAŠTITA INSPEKT D.O.O.</t>
  </si>
  <si>
    <t>3299 OSTALI NESPOMENUTI RASHODI POSLOVANJA</t>
  </si>
  <si>
    <t>3212 NAKNADE ZA PRIJEVOZ, RAD NA TERENU I ODVOJEN ŽIVOT</t>
  </si>
  <si>
    <t>3111 BRUTO PLAĆA ZA REDOVAN RAD (zbirni iznos koji sadrži neto plaću, doprinos MIO i i MIO II i porez na dohodak)</t>
  </si>
  <si>
    <t xml:space="preserve">3295 NOVČANA NAKNADA POSLODAVCA ZBOG NEZAPOŠLJAVANJA OSOBA S INVALIDITETOM ZA </t>
  </si>
  <si>
    <t>3132 DOPRINOS ZA OBVEZNO ZDRAVSTVENO OSIGURANJE</t>
  </si>
  <si>
    <t>Kolovoz 2025.g.</t>
  </si>
  <si>
    <t>REPROS d.o.o.</t>
  </si>
  <si>
    <t>TRENDPAPIR D.O.O.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</si>
</sst>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28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9">
    <xf numFmtId="0" fontId="0" fillId="0" borderId="0" xfId="0">
      <alignment vertical="top" wrapText="1"/>
    </xf>
    <xf numFmtId="0" fontId="2" fillId="0" borderId="0" xfId="0" applyFont="1" applyProtection="1">
      <alignment vertical="top" wrapText="1"/>
    </xf>
    <xf numFmtId="0" fontId="2" fillId="0" borderId="0" xfId="0" applyFont="1" applyAlignment="1" applyProtection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top" wrapText="1"/>
    </xf>
    <xf numFmtId="0" fontId="4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3" fontId="0" fillId="0" borderId="0" xfId="0" applyNumberFormat="1" applyFill="1" applyBorder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0" fontId="0" fillId="35" borderId="0" xfId="0" applyNumberFormat="1" applyFill="1" applyAlignment="1">
      <alignment horizontal="center" vertical="center"/>
    </xf>
    <xf numFmtId="0" fontId="26" fillId="35" borderId="0" xfId="0" applyFont="1" applyFill="1" applyAlignment="1">
      <alignment horizontal="center" vertical="center" wrapText="1"/>
    </xf>
    <xf numFmtId="0" fontId="2" fillId="2" borderId="0" xfId="0" applyFont="1" applyFill="1" applyAlignment="1" applyProtection="1">
      <alignment vertical="center"/>
    </xf>
    <xf numFmtId="44" fontId="0" fillId="2" borderId="0" xfId="0" applyNumberFormat="1" applyFill="1" applyBorder="1" applyAlignment="1">
      <alignment horizontal="left" vertical="center" wrapText="1"/>
    </xf>
    <xf numFmtId="44" fontId="0" fillId="2" borderId="0" xfId="0" applyNumberFormat="1" applyFill="1" applyBorder="1" applyAlignment="1">
      <alignment horizontal="left" vertical="center"/>
    </xf>
    <xf numFmtId="44" fontId="0" fillId="2" borderId="0" xfId="0" applyNumberFormat="1" applyFill="1" applyBorder="1" applyAlignment="1">
      <alignment vertical="center" wrapText="1"/>
    </xf>
    <xf numFmtId="0" fontId="25" fillId="0" borderId="0" xfId="2" applyFont="1" applyBorder="1" applyAlignment="1" applyProtection="1">
      <alignment horizontal="center" vertical="center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/>
    </xf>
    <xf numFmtId="0" fontId="5" fillId="4" borderId="3" xfId="6" applyAlignment="1" applyProtection="1">
      <alignment horizontal="center" vertical="center" wrapText="1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27" fillId="3" borderId="9" xfId="7" applyFont="1" applyBorder="1" applyAlignment="1">
      <alignment horizontal="center" vertical="center" wrapText="1"/>
    </xf>
    <xf numFmtId="0" fontId="27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68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67"/>
      <tableStyleElement type="headerRow" dxfId="66"/>
      <tableStyleElement type="totalRow" dxfId="65"/>
      <tableStyleElement type="firstColumn" dxfId="64"/>
      <tableStyleElement type="lastColumn" dxfId="63"/>
      <tableStyleElement type="firstRowStripe" dxfId="62"/>
      <tableStyleElement type="firstColumnStripe" dxfId="61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36B4BAA4-8A75-4806-AD68-8530A2E363F7}" name="FakturaProjekta2346789" displayName="FakturaProjekta2346789" ref="A6:E24" headerRowDxfId="12" dataDxfId="11" totalsRowDxfId="10" headerRowCellStyle="Naslov 3">
  <autoFilter ref="A6:E24" xr:uid="{65169AB5-1AA5-4555-9AE6-98ABAFC164CD}"/>
  <tableColumns count="5">
    <tableColumn id="7" xr3:uid="{E6C353EF-455F-4043-BC4B-DE8789DF5852}" name="Naziv primatelja" dataDxfId="9" totalsRowDxfId="8"/>
    <tableColumn id="8" xr3:uid="{23549DCE-0B2A-491F-B3A3-8FC0264831A1}" name="OIB primatelja" dataDxfId="7" totalsRowDxfId="6" dataCellStyle="Normalno"/>
    <tableColumn id="10" xr3:uid="{9F13D1C8-2F91-47F4-AE60-9A541CC8A82A}" name="Sjedište primatelja" dataDxfId="5" totalsRowDxfId="4" dataCellStyle="Normalno"/>
    <tableColumn id="3" xr3:uid="{C1787FB9-C206-4EDF-903E-442E61FBD2BF}" name="Vrsta rashoda i izdatka" dataDxfId="3" totalsRowDxfId="2"/>
    <tableColumn id="11" xr3:uid="{88857EEC-86F8-4B23-9D99-FAFB786DBE68}" name="Iznos" totalsRowFunction="count" dataDxfId="1" totalsRowDxfId="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F4CB2-21DE-45CE-94D7-4DF0C683DBD0}">
  <dimension ref="A1:G24"/>
  <sheetViews>
    <sheetView tabSelected="1" topLeftCell="A5" workbookViewId="0">
      <selection activeCell="D10" sqref="D10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24" t="s">
        <v>28</v>
      </c>
      <c r="B1" s="24"/>
      <c r="C1" s="24"/>
      <c r="D1" s="24"/>
      <c r="E1" s="24"/>
      <c r="F1" s="3"/>
    </row>
    <row r="2" spans="1:6" ht="24" customHeight="1" thickTop="1" x14ac:dyDescent="0.25">
      <c r="A2" s="25" t="s">
        <v>29</v>
      </c>
      <c r="B2" s="25"/>
      <c r="C2" s="21" t="s">
        <v>1</v>
      </c>
      <c r="D2" s="27" t="s">
        <v>3</v>
      </c>
      <c r="E2" s="27"/>
      <c r="F2" s="4"/>
    </row>
    <row r="3" spans="1:6" ht="49.5" customHeight="1" x14ac:dyDescent="0.25">
      <c r="A3" s="26" t="s">
        <v>0</v>
      </c>
      <c r="B3" s="26"/>
      <c r="C3" s="22" t="s">
        <v>2</v>
      </c>
      <c r="D3" s="28" t="s">
        <v>4</v>
      </c>
      <c r="E3" s="28"/>
      <c r="F3" s="4"/>
    </row>
    <row r="4" spans="1:6" ht="44.1" customHeight="1" x14ac:dyDescent="0.25">
      <c r="A4" s="20" t="s">
        <v>44</v>
      </c>
      <c r="B4" s="9"/>
      <c r="C4" s="9"/>
      <c r="D4" s="9"/>
      <c r="E4" s="9"/>
    </row>
    <row r="5" spans="1:6" ht="44.1" customHeight="1" x14ac:dyDescent="0.25">
      <c r="A5" s="23" t="s">
        <v>34</v>
      </c>
      <c r="B5" s="23"/>
      <c r="C5" s="23"/>
      <c r="D5" s="23"/>
      <c r="E5" s="23"/>
    </row>
    <row r="6" spans="1:6" s="2" customFormat="1" ht="33.950000000000003" customHeight="1" x14ac:dyDescent="0.25">
      <c r="A6" s="6" t="s">
        <v>30</v>
      </c>
      <c r="B6" s="6" t="s">
        <v>31</v>
      </c>
      <c r="C6" s="6" t="s">
        <v>32</v>
      </c>
      <c r="D6" s="6" t="s">
        <v>33</v>
      </c>
      <c r="E6" s="6" t="s">
        <v>5</v>
      </c>
    </row>
    <row r="7" spans="1:6" s="2" customFormat="1" ht="33.75" customHeight="1" x14ac:dyDescent="0.25">
      <c r="A7" s="7" t="s">
        <v>14</v>
      </c>
      <c r="B7" s="10" t="str">
        <f t="array" ref="B7">IFERROR(INDEX(#REF!,SMALL(IF(#REF!=rngInvoice,ROW(#REF!)-ROW(#REF!)), ROW(#REF!)), MATCH($B$6,#REF!, 0)),"")</f>
        <v/>
      </c>
      <c r="C7" s="5" t="str">
        <f t="array" ref="C7">IFERROR(INDEX(#REF!,SMALL(IF(#REF!=rngInvoice,ROW(#REF!)-ROW(#REF!)), ROW(#REF!)), MATCH($C$6,#REF!, 0)),"")</f>
        <v/>
      </c>
      <c r="D7" s="19" t="s">
        <v>40</v>
      </c>
      <c r="E7" s="11">
        <v>990.28</v>
      </c>
    </row>
    <row r="8" spans="1:6" s="2" customFormat="1" ht="68.25" customHeight="1" x14ac:dyDescent="0.25">
      <c r="A8" s="7" t="s">
        <v>14</v>
      </c>
      <c r="B8" s="10"/>
      <c r="C8" s="5"/>
      <c r="D8" s="19" t="s">
        <v>41</v>
      </c>
      <c r="E8" s="11">
        <v>48217.31</v>
      </c>
    </row>
    <row r="9" spans="1:6" s="2" customFormat="1" ht="39" customHeight="1" x14ac:dyDescent="0.25">
      <c r="A9" s="7" t="s">
        <v>14</v>
      </c>
      <c r="B9" s="10" t="str">
        <f t="array" ref="B9">IFERROR(INDEX(#REF!,SMALL(IF(#REF!=rngInvoice,ROW(#REF!)-ROW(#REF!)), ROW(3:3)), MATCH($B$6,#REF!, 0)),"")</f>
        <v/>
      </c>
      <c r="C9" s="5" t="str">
        <f t="array" ref="C9">IFERROR(INDEX(#REF!,SMALL(IF(#REF!=rngInvoice,ROW(#REF!)-ROW(#REF!)), ROW(3:3)), MATCH($C$6,#REF!, 0)),"")</f>
        <v/>
      </c>
      <c r="D9" s="19" t="s">
        <v>43</v>
      </c>
      <c r="E9" s="11">
        <v>7955.84</v>
      </c>
    </row>
    <row r="10" spans="1:6" s="2" customFormat="1" ht="79.5" customHeight="1" x14ac:dyDescent="0.25">
      <c r="A10" s="7" t="s">
        <v>15</v>
      </c>
      <c r="B10" s="15">
        <v>18683136487</v>
      </c>
      <c r="C10" s="5" t="s">
        <v>6</v>
      </c>
      <c r="D10" s="19" t="s">
        <v>42</v>
      </c>
      <c r="E10" s="11">
        <v>194</v>
      </c>
    </row>
    <row r="11" spans="1:6" s="2" customFormat="1" ht="48" customHeight="1" x14ac:dyDescent="0.25">
      <c r="A11" s="7" t="s">
        <v>25</v>
      </c>
      <c r="B11" s="13">
        <v>85821130368</v>
      </c>
      <c r="C11" s="5" t="s">
        <v>6</v>
      </c>
      <c r="D11" s="18" t="s">
        <v>35</v>
      </c>
      <c r="E11" s="11">
        <v>2.83</v>
      </c>
    </row>
    <row r="12" spans="1:6" s="2" customFormat="1" ht="51.75" customHeight="1" x14ac:dyDescent="0.25">
      <c r="A12" s="7" t="s">
        <v>17</v>
      </c>
      <c r="B12" s="14">
        <v>2535697732</v>
      </c>
      <c r="C12" s="5" t="s">
        <v>6</v>
      </c>
      <c r="D12" s="18" t="s">
        <v>27</v>
      </c>
      <c r="E12" s="11">
        <v>34.770000000000003</v>
      </c>
    </row>
    <row r="13" spans="1:6" s="2" customFormat="1" ht="49.5" customHeight="1" x14ac:dyDescent="0.25">
      <c r="A13" s="7" t="s">
        <v>13</v>
      </c>
      <c r="B13" s="13">
        <v>48154012452</v>
      </c>
      <c r="C13" s="5" t="s">
        <v>11</v>
      </c>
      <c r="D13" s="18" t="s">
        <v>19</v>
      </c>
      <c r="E13" s="11">
        <v>16.260000000000002</v>
      </c>
    </row>
    <row r="14" spans="1:6" s="2" customFormat="1" ht="33.950000000000003" customHeight="1" x14ac:dyDescent="0.25">
      <c r="A14" s="7" t="s">
        <v>26</v>
      </c>
      <c r="B14" s="14">
        <v>41317489366</v>
      </c>
      <c r="C14" s="5" t="s">
        <v>8</v>
      </c>
      <c r="D14" s="18" t="s">
        <v>24</v>
      </c>
      <c r="E14" s="11">
        <v>1.4</v>
      </c>
    </row>
    <row r="15" spans="1:6" s="2" customFormat="1" ht="33.950000000000003" customHeight="1" x14ac:dyDescent="0.25">
      <c r="A15" s="7" t="s">
        <v>20</v>
      </c>
      <c r="B15" s="13">
        <v>87311810356</v>
      </c>
      <c r="C15" s="5" t="s">
        <v>12</v>
      </c>
      <c r="D15" s="17" t="s">
        <v>22</v>
      </c>
      <c r="E15" s="11">
        <v>72.72</v>
      </c>
    </row>
    <row r="16" spans="1:6" s="2" customFormat="1" ht="53.25" customHeight="1" x14ac:dyDescent="0.25">
      <c r="A16" s="7" t="s">
        <v>23</v>
      </c>
      <c r="B16" s="14">
        <v>63073332379</v>
      </c>
      <c r="C16" s="5" t="s">
        <v>6</v>
      </c>
      <c r="D16" s="18" t="s">
        <v>24</v>
      </c>
      <c r="E16" s="11">
        <v>42.42</v>
      </c>
    </row>
    <row r="17" spans="1:7" s="2" customFormat="1" ht="48" customHeight="1" x14ac:dyDescent="0.25">
      <c r="A17" s="7" t="s">
        <v>9</v>
      </c>
      <c r="B17" s="10">
        <v>58429387699</v>
      </c>
      <c r="C17" s="5" t="s">
        <v>7</v>
      </c>
      <c r="D17" s="17" t="s">
        <v>37</v>
      </c>
      <c r="E17" s="11">
        <v>38.159999999999997</v>
      </c>
      <c r="G17" s="16"/>
    </row>
    <row r="18" spans="1:7" s="2" customFormat="1" ht="45" customHeight="1" x14ac:dyDescent="0.25">
      <c r="A18" s="12" t="s">
        <v>18</v>
      </c>
      <c r="B18" s="10">
        <v>15843910109</v>
      </c>
      <c r="C18" s="5" t="s">
        <v>11</v>
      </c>
      <c r="D18" s="17" t="s">
        <v>19</v>
      </c>
      <c r="E18" s="11">
        <v>3.36</v>
      </c>
    </row>
    <row r="19" spans="1:7" s="2" customFormat="1" ht="33.950000000000003" customHeight="1" x14ac:dyDescent="0.25">
      <c r="A19" s="7" t="s">
        <v>21</v>
      </c>
      <c r="B19" s="13">
        <v>81793146560</v>
      </c>
      <c r="C19" s="5" t="s">
        <v>6</v>
      </c>
      <c r="D19" s="17" t="s">
        <v>22</v>
      </c>
      <c r="E19" s="11">
        <v>85.16</v>
      </c>
    </row>
    <row r="20" spans="1:7" s="2" customFormat="1" ht="33.950000000000003" customHeight="1" x14ac:dyDescent="0.25">
      <c r="A20" s="7" t="s">
        <v>38</v>
      </c>
      <c r="B20" s="10">
        <v>28737940650</v>
      </c>
      <c r="C20" s="5" t="s">
        <v>8</v>
      </c>
      <c r="D20" s="17" t="s">
        <v>39</v>
      </c>
      <c r="E20" s="11">
        <v>24.9</v>
      </c>
    </row>
    <row r="21" spans="1:7" s="2" customFormat="1" ht="33.950000000000003" customHeight="1" x14ac:dyDescent="0.25">
      <c r="A21" s="7" t="s">
        <v>25</v>
      </c>
      <c r="B21" s="13">
        <v>85821130368</v>
      </c>
      <c r="C21" s="5" t="s">
        <v>6</v>
      </c>
      <c r="D21" s="17" t="s">
        <v>39</v>
      </c>
      <c r="E21" s="11">
        <v>64.7</v>
      </c>
    </row>
    <row r="22" spans="1:7" s="2" customFormat="1" ht="33.950000000000003" customHeight="1" x14ac:dyDescent="0.25">
      <c r="A22" s="12" t="s">
        <v>45</v>
      </c>
      <c r="B22" s="10">
        <v>46395136078</v>
      </c>
      <c r="C22" s="5" t="s">
        <v>7</v>
      </c>
      <c r="D22" s="17" t="s">
        <v>36</v>
      </c>
      <c r="E22" s="11">
        <v>75</v>
      </c>
    </row>
    <row r="23" spans="1:7" s="2" customFormat="1" ht="33.950000000000003" customHeight="1" x14ac:dyDescent="0.25">
      <c r="A23" s="7" t="s">
        <v>46</v>
      </c>
      <c r="B23" s="10">
        <v>56250337094</v>
      </c>
      <c r="C23" s="5" t="s">
        <v>10</v>
      </c>
      <c r="D23" s="17" t="s">
        <v>36</v>
      </c>
      <c r="E23" s="11">
        <v>386.09</v>
      </c>
    </row>
    <row r="24" spans="1:7" s="2" customFormat="1" ht="33.950000000000003" customHeight="1" x14ac:dyDescent="0.25">
      <c r="A24" s="7" t="s">
        <v>16</v>
      </c>
      <c r="B24" s="10"/>
      <c r="C24" s="5"/>
      <c r="D24" s="18"/>
      <c r="E24" s="11">
        <f>SUM(E7:E23)</f>
        <v>58205.2</v>
      </c>
    </row>
  </sheetData>
  <mergeCells count="6">
    <mergeCell ref="A5:E5"/>
    <mergeCell ref="A1:E1"/>
    <mergeCell ref="A2:B2"/>
    <mergeCell ref="D2:E2"/>
    <mergeCell ref="A3:B3"/>
    <mergeCell ref="D3:E3"/>
  </mergeCells>
  <conditionalFormatting sqref="C10:D10">
    <cfRule type="expression" dxfId="60" priority="130">
      <formula>MOD(ROW(),2)=0</formula>
    </cfRule>
  </conditionalFormatting>
  <conditionalFormatting sqref="E22:E23 E9:E10 E12:E13 E15:E16">
    <cfRule type="expression" dxfId="59" priority="128">
      <formula>MOD(ROW(),2)=0</formula>
    </cfRule>
    <cfRule type="expression" dxfId="58" priority="129">
      <formula>MOD(ROW(),2)=1</formula>
    </cfRule>
  </conditionalFormatting>
  <conditionalFormatting sqref="A10">
    <cfRule type="expression" dxfId="57" priority="127">
      <formula>MOD(ROW(),2)=0</formula>
    </cfRule>
  </conditionalFormatting>
  <conditionalFormatting sqref="A8:C8">
    <cfRule type="expression" dxfId="56" priority="126">
      <formula>MOD(ROW(),2)=0</formula>
    </cfRule>
  </conditionalFormatting>
  <conditionalFormatting sqref="E8">
    <cfRule type="expression" dxfId="55" priority="124">
      <formula>MOD(ROW(),2)=0</formula>
    </cfRule>
    <cfRule type="expression" dxfId="54" priority="125">
      <formula>MOD(ROW(),2)=1</formula>
    </cfRule>
  </conditionalFormatting>
  <conditionalFormatting sqref="A9:C9">
    <cfRule type="expression" dxfId="53" priority="122">
      <formula>MOD(ROW(),2)=0</formula>
    </cfRule>
  </conditionalFormatting>
  <conditionalFormatting sqref="A7:C7">
    <cfRule type="expression" dxfId="52" priority="121">
      <formula>MOD(ROW(),2)=0</formula>
    </cfRule>
  </conditionalFormatting>
  <conditionalFormatting sqref="E7">
    <cfRule type="expression" dxfId="51" priority="119">
      <formula>MOD(ROW(),2)=0</formula>
    </cfRule>
    <cfRule type="expression" dxfId="50" priority="120">
      <formula>MOD(ROW(),2)=1</formula>
    </cfRule>
  </conditionalFormatting>
  <conditionalFormatting sqref="D9">
    <cfRule type="expression" dxfId="49" priority="109">
      <formula>MOD(ROW(),2)=0</formula>
    </cfRule>
  </conditionalFormatting>
  <conditionalFormatting sqref="D8">
    <cfRule type="expression" dxfId="48" priority="111">
      <formula>MOD(ROW(),2)=0</formula>
    </cfRule>
  </conditionalFormatting>
  <conditionalFormatting sqref="D7">
    <cfRule type="expression" dxfId="47" priority="110">
      <formula>MOD(ROW(),2)=0</formula>
    </cfRule>
  </conditionalFormatting>
  <conditionalFormatting sqref="E24">
    <cfRule type="expression" dxfId="46" priority="97">
      <formula>MOD(ROW(),2)=0</formula>
    </cfRule>
    <cfRule type="expression" dxfId="45" priority="98">
      <formula>MOD(ROW(),2)=1</formula>
    </cfRule>
  </conditionalFormatting>
  <conditionalFormatting sqref="A24:D24">
    <cfRule type="expression" dxfId="44" priority="96">
      <formula>MOD(ROW(),2)=0</formula>
    </cfRule>
  </conditionalFormatting>
  <conditionalFormatting sqref="E18">
    <cfRule type="expression" dxfId="43" priority="58">
      <formula>MOD(ROW(),2)=0</formula>
    </cfRule>
    <cfRule type="expression" dxfId="42" priority="59">
      <formula>MOD(ROW(),2)=1</formula>
    </cfRule>
  </conditionalFormatting>
  <conditionalFormatting sqref="E21">
    <cfRule type="expression" dxfId="41" priority="51">
      <formula>MOD(ROW(),2)=0</formula>
    </cfRule>
    <cfRule type="expression" dxfId="40" priority="52">
      <formula>MOD(ROW(),2)=1</formula>
    </cfRule>
  </conditionalFormatting>
  <conditionalFormatting sqref="A11">
    <cfRule type="expression" dxfId="39" priority="43">
      <formula>MOD(ROW(),2)=0</formula>
    </cfRule>
  </conditionalFormatting>
  <conditionalFormatting sqref="C11:D11">
    <cfRule type="expression" dxfId="38" priority="42">
      <formula>MOD(ROW(),2)=0</formula>
    </cfRule>
  </conditionalFormatting>
  <conditionalFormatting sqref="E11">
    <cfRule type="expression" dxfId="37" priority="40">
      <formula>MOD(ROW(),2)=0</formula>
    </cfRule>
    <cfRule type="expression" dxfId="36" priority="41">
      <formula>MOD(ROW(),2)=1</formula>
    </cfRule>
  </conditionalFormatting>
  <conditionalFormatting sqref="C12:D12">
    <cfRule type="expression" dxfId="35" priority="39">
      <formula>MOD(ROW(),2)=0</formula>
    </cfRule>
  </conditionalFormatting>
  <conditionalFormatting sqref="A12">
    <cfRule type="expression" dxfId="34" priority="38">
      <formula>MOD(ROW(),2)=0</formula>
    </cfRule>
  </conditionalFormatting>
  <conditionalFormatting sqref="A13 C13:D13">
    <cfRule type="expression" dxfId="33" priority="37">
      <formula>MOD(ROW(),2)=0</formula>
    </cfRule>
  </conditionalFormatting>
  <conditionalFormatting sqref="E14">
    <cfRule type="expression" dxfId="32" priority="31">
      <formula>MOD(ROW(),2)=0</formula>
    </cfRule>
    <cfRule type="expression" dxfId="31" priority="32">
      <formula>MOD(ROW(),2)=1</formula>
    </cfRule>
  </conditionalFormatting>
  <conditionalFormatting sqref="A15 C15:D15">
    <cfRule type="expression" dxfId="30" priority="30">
      <formula>MOD(ROW(),2)=0</formula>
    </cfRule>
  </conditionalFormatting>
  <conditionalFormatting sqref="E17">
    <cfRule type="expression" dxfId="29" priority="27">
      <formula>MOD(ROW(),2)=0</formula>
    </cfRule>
    <cfRule type="expression" dxfId="28" priority="28">
      <formula>MOD(ROW(),2)=1</formula>
    </cfRule>
  </conditionalFormatting>
  <conditionalFormatting sqref="A17:D17">
    <cfRule type="expression" dxfId="27" priority="26">
      <formula>MOD(ROW(),2)=0</formula>
    </cfRule>
  </conditionalFormatting>
  <conditionalFormatting sqref="A18:D18">
    <cfRule type="expression" dxfId="26" priority="25">
      <formula>MOD(ROW(),2)=0</formula>
    </cfRule>
  </conditionalFormatting>
  <conditionalFormatting sqref="E19">
    <cfRule type="expression" dxfId="25" priority="21">
      <formula>MOD(ROW(),2)=0</formula>
    </cfRule>
    <cfRule type="expression" dxfId="24" priority="22">
      <formula>MOD(ROW(),2)=1</formula>
    </cfRule>
  </conditionalFormatting>
  <conditionalFormatting sqref="A19 C19:D19">
    <cfRule type="expression" dxfId="23" priority="20">
      <formula>MOD(ROW(),2)=0</formula>
    </cfRule>
  </conditionalFormatting>
  <conditionalFormatting sqref="A16 C16:D16">
    <cfRule type="expression" dxfId="22" priority="10">
      <formula>MOD(ROW(),2)=0</formula>
    </cfRule>
  </conditionalFormatting>
  <conditionalFormatting sqref="A14 C14:D14">
    <cfRule type="expression" dxfId="21" priority="9">
      <formula>MOD(ROW(),2)=0</formula>
    </cfRule>
  </conditionalFormatting>
  <conditionalFormatting sqref="E20">
    <cfRule type="expression" dxfId="20" priority="7">
      <formula>MOD(ROW(),2)=0</formula>
    </cfRule>
    <cfRule type="expression" dxfId="19" priority="8">
      <formula>MOD(ROW(),2)=1</formula>
    </cfRule>
  </conditionalFormatting>
  <conditionalFormatting sqref="A20:D20">
    <cfRule type="expression" dxfId="18" priority="6">
      <formula>MOD(ROW(),2)=0</formula>
    </cfRule>
  </conditionalFormatting>
  <conditionalFormatting sqref="A21">
    <cfRule type="expression" dxfId="17" priority="5">
      <formula>MOD(ROW(),2)=0</formula>
    </cfRule>
  </conditionalFormatting>
  <conditionalFormatting sqref="C21">
    <cfRule type="expression" dxfId="16" priority="4">
      <formula>MOD(ROW(),2)=0</formula>
    </cfRule>
  </conditionalFormatting>
  <conditionalFormatting sqref="D21">
    <cfRule type="expression" dxfId="15" priority="3">
      <formula>MOD(ROW(),2)=0</formula>
    </cfRule>
  </conditionalFormatting>
  <conditionalFormatting sqref="A22:D22">
    <cfRule type="expression" dxfId="14" priority="2">
      <formula>MOD(ROW(),2)=0</formula>
    </cfRule>
  </conditionalFormatting>
  <conditionalFormatting sqref="A23:D23">
    <cfRule type="expression" dxfId="13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KOLOVOZ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Ivana</cp:lastModifiedBy>
  <cp:lastPrinted>2024-04-05T06:30:51Z</cp:lastPrinted>
  <dcterms:created xsi:type="dcterms:W3CDTF">2016-11-01T03:33:07Z</dcterms:created>
  <dcterms:modified xsi:type="dcterms:W3CDTF">2025-09-01T06:26:25Z</dcterms:modified>
</cp:coreProperties>
</file>