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vana\Desktop\iTRANSPARENTNOST\2026. TRANSPARENTNOST\"/>
    </mc:Choice>
  </mc:AlternateContent>
  <xr:revisionPtr revIDLastSave="0" documentId="13_ncr:1_{CAE48B21-7215-40F3-BFC4-8ECB8F9F0CF1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_CDSNaslov__">Sheet1!$A$1:$J$5</definedName>
    <definedName name="__CDSPODNOZJE__">Sheet1!$A$26:$J$26</definedName>
    <definedName name="__QRadni__">Sheet1!$B$7:$J$7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</calcChain>
</file>

<file path=xl/sharedStrings.xml><?xml version="1.0" encoding="utf-8"?>
<sst xmlns="http://schemas.openxmlformats.org/spreadsheetml/2006/main" count="134" uniqueCount="77">
  <si>
    <t>Redni broj</t>
  </si>
  <si>
    <t>Naziv primatelja</t>
  </si>
  <si>
    <t>OIB</t>
  </si>
  <si>
    <t>Sjedište (mjesto i adresa)</t>
  </si>
  <si>
    <t>Iznos</t>
  </si>
  <si>
    <t>Valuta</t>
  </si>
  <si>
    <t>Vrsta rashoda</t>
  </si>
  <si>
    <t>Naziv konta</t>
  </si>
  <si>
    <t>Naziv isplatitelja</t>
  </si>
  <si>
    <t>Godina i mjesec</t>
  </si>
  <si>
    <t>UKUPNO:</t>
  </si>
  <si>
    <t>Napomena: podatak o iznosu isplate na kontu "3237 Intelektualne i osobne usluge", osim neto iznosa (i PDV-a ukoliko je osoba obveznik PDV-a) koji je isplaćen fizičkoj osobi, sadržava uplaćeni porez na dohodak te doprinose za mirovinsko i obvezno zdravstveno osiguranje.</t>
  </si>
  <si>
    <t>EUR</t>
  </si>
  <si>
    <t>2026/7</t>
  </si>
  <si>
    <t>3237</t>
  </si>
  <si>
    <t>Intelektualne i osobne usluge</t>
  </si>
  <si>
    <t>UMJETNIČKA ŠKOLA BELI MANASTIR</t>
  </si>
  <si>
    <t>3111</t>
  </si>
  <si>
    <t>Plaće za redovan rad</t>
  </si>
  <si>
    <t>3132</t>
  </si>
  <si>
    <t>Doprinosi za obvezno zdravstveno osiguranje</t>
  </si>
  <si>
    <t>3212</t>
  </si>
  <si>
    <t>Naknade za prijevoz, za rad na terenu i odvojeni život</t>
  </si>
  <si>
    <t>3295</t>
  </si>
  <si>
    <t>Pristojbe i naknade</t>
  </si>
  <si>
    <t>BARANJSKI VODOVOD D.O.O.</t>
  </si>
  <si>
    <t>15843910109</t>
  </si>
  <si>
    <t>A.STEPINCA 7, BELI MANASTIR</t>
  </si>
  <si>
    <t>3234</t>
  </si>
  <si>
    <t>Komunalne usluge</t>
  </si>
  <si>
    <t>Funkcija 13 d.o.o.</t>
  </si>
  <si>
    <t>17393599173</t>
  </si>
  <si>
    <t>Ante Starčevića 4, VINKOVCI</t>
  </si>
  <si>
    <t>3238</t>
  </si>
  <si>
    <t>Računalne usluge</t>
  </si>
  <si>
    <t>HEP-PLIN D.O.O.</t>
  </si>
  <si>
    <t>41317489366</t>
  </si>
  <si>
    <t>CARA HADRIJANA 7, OSIJEK</t>
  </si>
  <si>
    <t>3223</t>
  </si>
  <si>
    <t>Energija</t>
  </si>
  <si>
    <t>BARANJSKA ČISTOĆA D.O.O.</t>
  </si>
  <si>
    <t>48154012452</t>
  </si>
  <si>
    <t>ULICA REPUBLIKE 11, BELI MANASTIR</t>
  </si>
  <si>
    <t>KABAL COMMERCE DIZALA D.O.O.</t>
  </si>
  <si>
    <t>58429387699</t>
  </si>
  <si>
    <t>A.ŠENOE 13, VIŠNJEVAC</t>
  </si>
  <si>
    <t>3232</t>
  </si>
  <si>
    <t>Usluge tekućeg i investicijskog održavanja</t>
  </si>
  <si>
    <t>KONTO D.O.O. POŽEGA</t>
  </si>
  <si>
    <t>59143170280</t>
  </si>
  <si>
    <t>ZRINSKA 46, POŽEGA</t>
  </si>
  <si>
    <t>HEP OPSKRBA D.O.O.</t>
  </si>
  <si>
    <t>63073332379</t>
  </si>
  <si>
    <t>ULICA GRADA VUKOVARA 37, ZAGREB</t>
  </si>
  <si>
    <t>NARODNE NOVINE D.D.</t>
  </si>
  <si>
    <t>64546066176</t>
  </si>
  <si>
    <t>SAVSKI GAJ XIII.PUT 6, ZAGREB</t>
  </si>
  <si>
    <t>3221</t>
  </si>
  <si>
    <t>Uredski materijal i ostali materijalni rashodi</t>
  </si>
  <si>
    <t>HRVATSKI TELEKOM</t>
  </si>
  <si>
    <t>81793146560</t>
  </si>
  <si>
    <t>SAVSKA CESTA 32, ZAGREB</t>
  </si>
  <si>
    <t>3231</t>
  </si>
  <si>
    <t>Usluge telefona, interneta, pošte i prijevoza</t>
  </si>
  <si>
    <t>HP-HRVATSKA POŠTA D.D.</t>
  </si>
  <si>
    <t>87311810356</t>
  </si>
  <si>
    <t>JURIŠIĆEVA 13, ZAGREB</t>
  </si>
  <si>
    <t>FINANCIJSKA AGENCIJA</t>
  </si>
  <si>
    <t>85821130368</t>
  </si>
  <si>
    <t>VRTNI PUT 3, ZAGREB</t>
  </si>
  <si>
    <t>Umjetnička škola Beli Manastir</t>
  </si>
  <si>
    <t>Datum ispisa: 03.08.2026</t>
  </si>
  <si>
    <t>Izvješće o isplatama - po Naputku</t>
  </si>
  <si>
    <t>Godina: 2026. Datum dokumenta: od 01.07.2026 do 31.07.2026. Konto izvršenja: od 3 do 59. , Akt. plan rashoda:2 -</t>
  </si>
  <si>
    <t>VANJSKI SURADNICI</t>
  </si>
  <si>
    <t>ZAPOSLENICI</t>
  </si>
  <si>
    <t>DRŽAVNI PRORAČUN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</si>
</sst>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."/>
  </numFmts>
  <fonts count="7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1"/>
    </font>
    <font>
      <b/>
      <sz val="12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13"/>
      </patternFill>
    </fill>
    <fill>
      <patternFill patternType="solid">
        <fgColor theme="0" tint="-0.14996795556505021"/>
        <bgColor auto="1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left" vertical="center"/>
    </xf>
    <xf numFmtId="0" fontId="0" fillId="3" borderId="0" xfId="0" applyFill="1"/>
    <xf numFmtId="4" fontId="0" fillId="3" borderId="0" xfId="0" applyNumberFormat="1" applyFill="1"/>
    <xf numFmtId="4" fontId="0" fillId="0" borderId="0" xfId="0" applyNumberFormat="1"/>
    <xf numFmtId="49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tabSelected="1" workbookViewId="0">
      <pane ySplit="6" topLeftCell="A7" activePane="bottomLeft" state="frozen"/>
      <selection pane="bottomLeft" activeCell="D9" sqref="D9"/>
    </sheetView>
  </sheetViews>
  <sheetFormatPr defaultColWidth="9.140625" defaultRowHeight="15" x14ac:dyDescent="0.25"/>
  <cols>
    <col min="1" max="1" width="7.28515625" customWidth="1"/>
    <col min="2" max="2" width="36" customWidth="1"/>
    <col min="3" max="3" width="15" customWidth="1"/>
    <col min="4" max="4" width="36.140625" customWidth="1"/>
    <col min="5" max="5" width="16.42578125" customWidth="1"/>
    <col min="6" max="6" width="6.5703125" customWidth="1"/>
    <col min="7" max="7" width="8.28515625" customWidth="1"/>
    <col min="8" max="8" width="9.5703125" customWidth="1"/>
    <col min="9" max="9" width="34.7109375" customWidth="1"/>
    <col min="10" max="10" width="32.28515625" customWidth="1"/>
  </cols>
  <sheetData>
    <row r="1" spans="1:11" x14ac:dyDescent="0.25">
      <c r="A1" s="13" t="s">
        <v>70</v>
      </c>
      <c r="B1" s="13"/>
      <c r="C1" s="13"/>
      <c r="D1" s="13"/>
      <c r="E1" s="13"/>
      <c r="F1" s="13"/>
      <c r="G1" s="13"/>
      <c r="J1" s="4" t="s">
        <v>71</v>
      </c>
      <c r="K1" s="3"/>
    </row>
    <row r="2" spans="1:11" ht="9.75" customHeight="1" x14ac:dyDescent="0.25">
      <c r="A2" s="3"/>
      <c r="B2" s="3"/>
      <c r="C2" s="3"/>
      <c r="D2" s="3"/>
      <c r="E2" s="3"/>
      <c r="F2" s="3"/>
      <c r="G2" s="3"/>
      <c r="J2" s="4"/>
      <c r="K2" s="3"/>
    </row>
    <row r="3" spans="1:11" ht="15.75" x14ac:dyDescent="0.25">
      <c r="A3" s="14" t="s">
        <v>72</v>
      </c>
      <c r="B3" s="14"/>
      <c r="C3" s="14"/>
      <c r="D3" s="14"/>
      <c r="E3" s="14"/>
      <c r="F3" s="14"/>
      <c r="G3" s="14"/>
      <c r="H3" s="14"/>
      <c r="I3" s="14"/>
      <c r="J3" s="14"/>
    </row>
    <row r="4" spans="1:11" ht="8.2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1" ht="15" customHeight="1" x14ac:dyDescent="0.25">
      <c r="A5" s="15" t="s">
        <v>73</v>
      </c>
      <c r="B5" s="15"/>
      <c r="C5" s="15"/>
      <c r="D5" s="15"/>
      <c r="E5" s="15"/>
      <c r="F5" s="15"/>
      <c r="G5" s="15"/>
      <c r="H5" s="15"/>
      <c r="I5" s="15"/>
      <c r="J5" s="15"/>
    </row>
    <row r="6" spans="1:11" ht="24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9</v>
      </c>
      <c r="H6" s="1" t="s">
        <v>6</v>
      </c>
      <c r="I6" s="1" t="s">
        <v>7</v>
      </c>
      <c r="J6" s="1" t="s">
        <v>8</v>
      </c>
    </row>
    <row r="7" spans="1:11" x14ac:dyDescent="0.25">
      <c r="A7" s="11">
        <f t="shared" ref="A7:A22" si="0">ROW(A1)</f>
        <v>1</v>
      </c>
      <c r="B7" s="6" t="s">
        <v>74</v>
      </c>
      <c r="C7" s="6"/>
      <c r="D7" s="6"/>
      <c r="E7" s="2">
        <v>1678.59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</row>
    <row r="8" spans="1:11" x14ac:dyDescent="0.25">
      <c r="A8" s="11">
        <f t="shared" si="0"/>
        <v>2</v>
      </c>
      <c r="B8" s="6" t="s">
        <v>75</v>
      </c>
      <c r="C8" s="6"/>
      <c r="D8" s="6"/>
      <c r="E8" s="2">
        <v>54969.35</v>
      </c>
      <c r="F8" s="6" t="s">
        <v>12</v>
      </c>
      <c r="G8" s="6" t="s">
        <v>13</v>
      </c>
      <c r="H8" s="6" t="s">
        <v>17</v>
      </c>
      <c r="I8" s="6" t="s">
        <v>18</v>
      </c>
      <c r="J8" s="6" t="s">
        <v>16</v>
      </c>
    </row>
    <row r="9" spans="1:11" x14ac:dyDescent="0.25">
      <c r="A9" s="11">
        <f t="shared" si="0"/>
        <v>3</v>
      </c>
      <c r="B9" s="6" t="s">
        <v>75</v>
      </c>
      <c r="C9" s="6"/>
      <c r="D9" s="6"/>
      <c r="E9" s="2">
        <v>9069.94</v>
      </c>
      <c r="F9" s="6" t="s">
        <v>12</v>
      </c>
      <c r="G9" s="6" t="s">
        <v>13</v>
      </c>
      <c r="H9" s="6" t="s">
        <v>19</v>
      </c>
      <c r="I9" s="6" t="s">
        <v>20</v>
      </c>
      <c r="J9" s="6" t="s">
        <v>16</v>
      </c>
    </row>
    <row r="10" spans="1:11" x14ac:dyDescent="0.25">
      <c r="A10" s="11">
        <f t="shared" si="0"/>
        <v>4</v>
      </c>
      <c r="B10" s="6" t="s">
        <v>75</v>
      </c>
      <c r="C10" s="6"/>
      <c r="D10" s="6"/>
      <c r="E10" s="2">
        <v>3940.93</v>
      </c>
      <c r="F10" s="6" t="s">
        <v>12</v>
      </c>
      <c r="G10" s="6" t="s">
        <v>13</v>
      </c>
      <c r="H10" s="6" t="s">
        <v>21</v>
      </c>
      <c r="I10" s="6" t="s">
        <v>22</v>
      </c>
      <c r="J10" s="6" t="s">
        <v>16</v>
      </c>
    </row>
    <row r="11" spans="1:11" x14ac:dyDescent="0.25">
      <c r="A11" s="11">
        <f t="shared" si="0"/>
        <v>5</v>
      </c>
      <c r="B11" s="6" t="s">
        <v>76</v>
      </c>
      <c r="C11" s="6"/>
      <c r="D11" s="6"/>
      <c r="E11" s="2">
        <v>210</v>
      </c>
      <c r="F11" s="6" t="s">
        <v>12</v>
      </c>
      <c r="G11" s="6" t="s">
        <v>13</v>
      </c>
      <c r="H11" s="6" t="s">
        <v>23</v>
      </c>
      <c r="I11" s="6" t="s">
        <v>24</v>
      </c>
      <c r="J11" s="6" t="s">
        <v>16</v>
      </c>
    </row>
    <row r="12" spans="1:11" x14ac:dyDescent="0.25">
      <c r="A12" s="11">
        <f t="shared" si="0"/>
        <v>6</v>
      </c>
      <c r="B12" s="6" t="s">
        <v>25</v>
      </c>
      <c r="C12" s="6" t="s">
        <v>26</v>
      </c>
      <c r="D12" s="6" t="s">
        <v>27</v>
      </c>
      <c r="E12" s="2">
        <v>9.91</v>
      </c>
      <c r="F12" s="6" t="s">
        <v>12</v>
      </c>
      <c r="G12" s="6" t="s">
        <v>13</v>
      </c>
      <c r="H12" s="6" t="s">
        <v>28</v>
      </c>
      <c r="I12" s="6" t="s">
        <v>29</v>
      </c>
      <c r="J12" s="6" t="s">
        <v>16</v>
      </c>
    </row>
    <row r="13" spans="1:11" x14ac:dyDescent="0.25">
      <c r="A13" s="11">
        <f t="shared" si="0"/>
        <v>7</v>
      </c>
      <c r="B13" s="6" t="s">
        <v>30</v>
      </c>
      <c r="C13" s="6" t="s">
        <v>31</v>
      </c>
      <c r="D13" s="6" t="s">
        <v>32</v>
      </c>
      <c r="E13" s="2">
        <v>40</v>
      </c>
      <c r="F13" s="6" t="s">
        <v>12</v>
      </c>
      <c r="G13" s="6" t="s">
        <v>13</v>
      </c>
      <c r="H13" s="6" t="s">
        <v>33</v>
      </c>
      <c r="I13" s="6" t="s">
        <v>34</v>
      </c>
      <c r="J13" s="6" t="s">
        <v>16</v>
      </c>
    </row>
    <row r="14" spans="1:11" x14ac:dyDescent="0.25">
      <c r="A14" s="11">
        <f t="shared" si="0"/>
        <v>8</v>
      </c>
      <c r="B14" s="6" t="s">
        <v>35</v>
      </c>
      <c r="C14" s="6" t="s">
        <v>36</v>
      </c>
      <c r="D14" s="6" t="s">
        <v>37</v>
      </c>
      <c r="E14" s="2">
        <v>3.36</v>
      </c>
      <c r="F14" s="6" t="s">
        <v>12</v>
      </c>
      <c r="G14" s="6" t="s">
        <v>13</v>
      </c>
      <c r="H14" s="6" t="s">
        <v>38</v>
      </c>
      <c r="I14" s="6" t="s">
        <v>39</v>
      </c>
      <c r="J14" s="6" t="s">
        <v>16</v>
      </c>
    </row>
    <row r="15" spans="1:11" x14ac:dyDescent="0.25">
      <c r="A15" s="11">
        <f t="shared" si="0"/>
        <v>9</v>
      </c>
      <c r="B15" s="6" t="s">
        <v>40</v>
      </c>
      <c r="C15" s="6" t="s">
        <v>41</v>
      </c>
      <c r="D15" s="6" t="s">
        <v>42</v>
      </c>
      <c r="E15" s="2">
        <v>16.260000000000002</v>
      </c>
      <c r="F15" s="6" t="s">
        <v>12</v>
      </c>
      <c r="G15" s="6" t="s">
        <v>13</v>
      </c>
      <c r="H15" s="6" t="s">
        <v>28</v>
      </c>
      <c r="I15" s="6" t="s">
        <v>29</v>
      </c>
      <c r="J15" s="6" t="s">
        <v>16</v>
      </c>
    </row>
    <row r="16" spans="1:11" x14ac:dyDescent="0.25">
      <c r="A16" s="11">
        <f t="shared" si="0"/>
        <v>10</v>
      </c>
      <c r="B16" s="6" t="s">
        <v>43</v>
      </c>
      <c r="C16" s="6" t="s">
        <v>44</v>
      </c>
      <c r="D16" s="6" t="s">
        <v>45</v>
      </c>
      <c r="E16" s="2">
        <v>38.159999999999997</v>
      </c>
      <c r="F16" s="6" t="s">
        <v>12</v>
      </c>
      <c r="G16" s="6" t="s">
        <v>13</v>
      </c>
      <c r="H16" s="6" t="s">
        <v>46</v>
      </c>
      <c r="I16" s="6" t="s">
        <v>47</v>
      </c>
      <c r="J16" s="6" t="s">
        <v>16</v>
      </c>
    </row>
    <row r="17" spans="1:10" x14ac:dyDescent="0.25">
      <c r="A17" s="11">
        <f t="shared" si="0"/>
        <v>11</v>
      </c>
      <c r="B17" s="6" t="s">
        <v>48</v>
      </c>
      <c r="C17" s="6" t="s">
        <v>49</v>
      </c>
      <c r="D17" s="6" t="s">
        <v>50</v>
      </c>
      <c r="E17" s="2">
        <v>611.5</v>
      </c>
      <c r="F17" s="6" t="s">
        <v>12</v>
      </c>
      <c r="G17" s="6" t="s">
        <v>13</v>
      </c>
      <c r="H17" s="6" t="s">
        <v>33</v>
      </c>
      <c r="I17" s="6" t="s">
        <v>34</v>
      </c>
      <c r="J17" s="6" t="s">
        <v>16</v>
      </c>
    </row>
    <row r="18" spans="1:10" x14ac:dyDescent="0.25">
      <c r="A18" s="11">
        <f t="shared" si="0"/>
        <v>12</v>
      </c>
      <c r="B18" s="6" t="s">
        <v>51</v>
      </c>
      <c r="C18" s="6" t="s">
        <v>52</v>
      </c>
      <c r="D18" s="6" t="s">
        <v>53</v>
      </c>
      <c r="E18" s="2">
        <v>75.81</v>
      </c>
      <c r="F18" s="6" t="s">
        <v>12</v>
      </c>
      <c r="G18" s="6" t="s">
        <v>13</v>
      </c>
      <c r="H18" s="6" t="s">
        <v>38</v>
      </c>
      <c r="I18" s="6" t="s">
        <v>39</v>
      </c>
      <c r="J18" s="6" t="s">
        <v>16</v>
      </c>
    </row>
    <row r="19" spans="1:10" x14ac:dyDescent="0.25">
      <c r="A19" s="11">
        <f t="shared" si="0"/>
        <v>13</v>
      </c>
      <c r="B19" s="6" t="s">
        <v>54</v>
      </c>
      <c r="C19" s="6" t="s">
        <v>55</v>
      </c>
      <c r="D19" s="6" t="s">
        <v>56</v>
      </c>
      <c r="E19" s="2">
        <v>182.11</v>
      </c>
      <c r="F19" s="6" t="s">
        <v>12</v>
      </c>
      <c r="G19" s="6" t="s">
        <v>13</v>
      </c>
      <c r="H19" s="6" t="s">
        <v>57</v>
      </c>
      <c r="I19" s="6" t="s">
        <v>58</v>
      </c>
      <c r="J19" s="6" t="s">
        <v>16</v>
      </c>
    </row>
    <row r="20" spans="1:10" x14ac:dyDescent="0.25">
      <c r="A20" s="11">
        <f t="shared" si="0"/>
        <v>14</v>
      </c>
      <c r="B20" s="6" t="s">
        <v>59</v>
      </c>
      <c r="C20" s="6" t="s">
        <v>60</v>
      </c>
      <c r="D20" s="6" t="s">
        <v>61</v>
      </c>
      <c r="E20" s="2">
        <v>76.23</v>
      </c>
      <c r="F20" s="6" t="s">
        <v>12</v>
      </c>
      <c r="G20" s="6" t="s">
        <v>13</v>
      </c>
      <c r="H20" s="6" t="s">
        <v>62</v>
      </c>
      <c r="I20" s="6" t="s">
        <v>63</v>
      </c>
      <c r="J20" s="6" t="s">
        <v>16</v>
      </c>
    </row>
    <row r="21" spans="1:10" x14ac:dyDescent="0.25">
      <c r="A21" s="11">
        <f t="shared" si="0"/>
        <v>15</v>
      </c>
      <c r="B21" s="6" t="s">
        <v>64</v>
      </c>
      <c r="C21" s="6" t="s">
        <v>65</v>
      </c>
      <c r="D21" s="6" t="s">
        <v>66</v>
      </c>
      <c r="E21" s="2">
        <v>2.16</v>
      </c>
      <c r="F21" s="6" t="s">
        <v>12</v>
      </c>
      <c r="G21" s="6" t="s">
        <v>13</v>
      </c>
      <c r="H21" s="6" t="s">
        <v>62</v>
      </c>
      <c r="I21" s="6" t="s">
        <v>63</v>
      </c>
      <c r="J21" s="6" t="s">
        <v>16</v>
      </c>
    </row>
    <row r="22" spans="1:10" x14ac:dyDescent="0.25">
      <c r="A22" s="11">
        <f t="shared" si="0"/>
        <v>16</v>
      </c>
      <c r="B22" s="6" t="s">
        <v>67</v>
      </c>
      <c r="C22" s="6" t="s">
        <v>68</v>
      </c>
      <c r="D22" s="6" t="s">
        <v>69</v>
      </c>
      <c r="E22" s="2">
        <v>2.83</v>
      </c>
      <c r="F22" s="6" t="s">
        <v>12</v>
      </c>
      <c r="G22" s="6" t="s">
        <v>13</v>
      </c>
      <c r="H22" s="6" t="s">
        <v>33</v>
      </c>
      <c r="I22" s="6" t="s">
        <v>34</v>
      </c>
      <c r="J22" s="6" t="s">
        <v>16</v>
      </c>
    </row>
    <row r="23" spans="1:10" ht="3" customHeight="1" x14ac:dyDescent="0.25">
      <c r="G23" s="10"/>
    </row>
    <row r="24" spans="1:10" x14ac:dyDescent="0.25">
      <c r="A24" s="7" t="s">
        <v>10</v>
      </c>
      <c r="B24" s="7"/>
      <c r="C24" s="7"/>
      <c r="D24" s="7"/>
      <c r="E24" s="8">
        <f>SUBTOTAL(9,E7:E23)</f>
        <v>70927.139999999985</v>
      </c>
      <c r="F24" s="7"/>
      <c r="G24" s="7"/>
      <c r="H24" s="7"/>
      <c r="I24" s="7"/>
      <c r="J24" s="7"/>
    </row>
    <row r="26" spans="1:10" ht="48" customHeight="1" x14ac:dyDescent="0.25">
      <c r="A26" s="16" t="s">
        <v>11</v>
      </c>
      <c r="B26" s="16"/>
      <c r="C26" s="16"/>
      <c r="D26" s="16"/>
      <c r="E26" s="16"/>
      <c r="F26" s="12"/>
    </row>
    <row r="27" spans="1:10" x14ac:dyDescent="0.25">
      <c r="E27" s="9"/>
    </row>
  </sheetData>
  <mergeCells count="4">
    <mergeCell ref="A1:G1"/>
    <mergeCell ref="A3:J3"/>
    <mergeCell ref="A5:J5"/>
    <mergeCell ref="A26:E26"/>
  </mergeCells>
  <pageMargins left="0.70866141732283505" right="0.70866141732283505" top="0.74803149606299202" bottom="0.74803149606299202" header="0.31496062992126" footer="0.31496062992126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3</vt:i4>
      </vt:variant>
    </vt:vector>
  </HeadingPairs>
  <TitlesOfParts>
    <vt:vector size="5" baseType="lpstr">
      <vt:lpstr>Sheet1</vt:lpstr>
      <vt:lpstr>Sheet2</vt:lpstr>
      <vt:lpstr>__CDSNaslov__</vt:lpstr>
      <vt:lpstr>__CDSPODNOZJE__</vt:lpstr>
      <vt:lpstr>__QRadni__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Embreuš</dc:creator>
  <cp:lastModifiedBy>Ivana</cp:lastModifiedBy>
  <cp:lastPrinted>2023-11-22T21:56:08Z</cp:lastPrinted>
  <dcterms:created xsi:type="dcterms:W3CDTF">2026-08-03T07:32:40Z</dcterms:created>
  <dcterms:modified xsi:type="dcterms:W3CDTF">2026-08-03T07:35:14Z</dcterms:modified>
</cp:coreProperties>
</file>