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5"/>
  <workbookPr codeName="ThisWorkbook"/>
  <mc:AlternateContent xmlns:mc="http://schemas.openxmlformats.org/markup-compatibility/2006">
    <mc:Choice Requires="x15">
      <x15ac:absPath xmlns:x15ac="http://schemas.microsoft.com/office/spreadsheetml/2010/11/ac" url="D:\Ivana\Desktop\"/>
    </mc:Choice>
  </mc:AlternateContent>
  <xr:revisionPtr revIDLastSave="0" documentId="13_ncr:1_{1AB70CD9-FA79-444E-A321-2A433E1890D7}" xr6:coauthVersionLast="36" xr6:coauthVersionMax="36" xr10:uidLastSave="{00000000-0000-0000-0000-000000000000}"/>
  <bookViews>
    <workbookView xWindow="-120" yWindow="-120" windowWidth="28800" windowHeight="14400" xr2:uid="{00000000-000D-0000-FFFF-FFFF00000000}"/>
  </bookViews>
  <sheets>
    <sheet name="VELJAČA" sheetId="7" r:id="rId1"/>
  </sheets>
  <definedNames>
    <definedName name="Br_fakture" localSheetId="0">#REF!</definedName>
    <definedName name="Br_fakture">#REF!</definedName>
    <definedName name="lipanj">#REF!</definedName>
    <definedName name="listopad">#REF!</definedName>
    <definedName name="NazivTvrtke" localSheetId="0">VELJAČA!#REF!</definedName>
    <definedName name="NazivTvrtke">#REF!</definedName>
    <definedName name="OŽUJAK">#REF!</definedName>
    <definedName name="PojedinostiOBrFakture">"PojedinostiOFakturi[Br fakture]"</definedName>
    <definedName name="rngInvoice" localSheetId="0">VELJAČA!#REF!</definedName>
    <definedName name="rngInvoice">#REF!</definedName>
    <definedName name="rujan">#REF!</definedName>
    <definedName name="STUDENI">#REF!</definedName>
    <definedName name="SVIBANJ">#REF!</definedName>
    <definedName name="TRAVANJ">#REF!</definedName>
    <definedName name="TraženjeKupca" localSheetId="0">#REF!</definedName>
    <definedName name="TraženjeKupca">#REF!</definedName>
  </definedNames>
  <calcPr calcId="191029"/>
</workbook>
</file>

<file path=xl/calcChain.xml><?xml version="1.0" encoding="utf-8"?>
<calcChain xmlns="http://schemas.openxmlformats.org/spreadsheetml/2006/main">
  <c r="E39" i="7" l="1"/>
  <c r="C7" i="7" l="1" a="1"/>
  <c r="C7" i="7" s="1"/>
  <c r="B7" i="7" a="1"/>
  <c r="B7" i="7" s="1"/>
  <c r="C11" i="7" a="1"/>
  <c r="C11" i="7" s="1"/>
  <c r="B11" i="7" a="1"/>
  <c r="B11" i="7" s="1"/>
  <c r="C10" i="7" a="1"/>
  <c r="C10" i="7" s="1"/>
  <c r="B10" i="7" a="1"/>
  <c r="B10" i="7" s="1"/>
  <c r="C9" i="7" a="1"/>
  <c r="C9" i="7" s="1"/>
  <c r="B9" i="7" a="1"/>
  <c r="B9" i="7" s="1"/>
</calcChain>
</file>

<file path=xl/sharedStrings.xml><?xml version="1.0" encoding="utf-8"?>
<sst xmlns="http://schemas.openxmlformats.org/spreadsheetml/2006/main" count="101" uniqueCount="70">
  <si>
    <t>Poštanski broj i grad: 31300 Beli Manastir</t>
  </si>
  <si>
    <t>T: Telefonski broj: 031/705-028</t>
  </si>
  <si>
    <t>F: Broj faksa: 031/705-027</t>
  </si>
  <si>
    <t>E-pošta: usbm.bm@gmail.com</t>
  </si>
  <si>
    <t>Web-mjesto: https://usbm.hr/</t>
  </si>
  <si>
    <t>Iznos</t>
  </si>
  <si>
    <t>HDGPP</t>
  </si>
  <si>
    <t>ZAGREB</t>
  </si>
  <si>
    <t>VIŠNJEVAC</t>
  </si>
  <si>
    <t>OSIJEK</t>
  </si>
  <si>
    <t>ČAKOVEC</t>
  </si>
  <si>
    <t>KABEL COMMERCE DIZALA D.O.O.</t>
  </si>
  <si>
    <t>BELI MANASTIR</t>
  </si>
  <si>
    <t>VELIKA GORICA</t>
  </si>
  <si>
    <t>BARANJSKA ČISTOĆA D.O.O.</t>
  </si>
  <si>
    <t>ZAPOSLENICI</t>
  </si>
  <si>
    <t>GABRIELA FEHER</t>
  </si>
  <si>
    <t>MAJA VARGA</t>
  </si>
  <si>
    <t>ADRIEN ADAM STOJIĆ</t>
  </si>
  <si>
    <t>ANTONIJA BLAŽEVIĆ</t>
  </si>
  <si>
    <t>DRŽAVNI PRORAČUN RH</t>
  </si>
  <si>
    <t>UKUPNO</t>
  </si>
  <si>
    <t>PRIVREDNA BANKA ZAGREB</t>
  </si>
  <si>
    <t>BARANJSKI VODOVOD D.O.O.</t>
  </si>
  <si>
    <t>3234 KOMUNALNE USLUGE</t>
  </si>
  <si>
    <t>HP-HRVATSKA POŠTA D.D.</t>
  </si>
  <si>
    <t>HRVATSKI TELEKOM D.D.</t>
  </si>
  <si>
    <t>3231 USLUGE TELEFONA, POŠTE I PRIJEVOZA</t>
  </si>
  <si>
    <t>HEP-OPSKRBA D.O.O.</t>
  </si>
  <si>
    <t>3223 ENERGIJA</t>
  </si>
  <si>
    <t>FINANCIJSKA AGENCIJA</t>
  </si>
  <si>
    <t>HEP-PLIN D.O.O.</t>
  </si>
  <si>
    <t xml:space="preserve">3431 BANKARSKE USLUGE </t>
  </si>
  <si>
    <t>Naziv ustanove: Umjetnička škola Beli Manastir</t>
  </si>
  <si>
    <t>Adresa: Krakja Tomslava 2</t>
  </si>
  <si>
    <t>Naziv primatelja</t>
  </si>
  <si>
    <t>OIB primatelja</t>
  </si>
  <si>
    <t>Sjedište primatelja</t>
  </si>
  <si>
    <t>Vrsta rashoda i izdatka</t>
  </si>
  <si>
    <t>INFORMACIJA O TROŠENJU SREDSTAVA</t>
  </si>
  <si>
    <t>3235 ZAKUPNINE I NAJAMNINE</t>
  </si>
  <si>
    <t>3238 RAČUNALNE USLUGE</t>
  </si>
  <si>
    <t>3211 SLUŽBENA PUTOVANJA</t>
  </si>
  <si>
    <t>3294 ČLANARINE I NORME</t>
  </si>
  <si>
    <t>3232 USLUGE TEKUĆEG I INVESTICIJSKOG ODRŽAVANJA</t>
  </si>
  <si>
    <t>3224 MATERIJAL I DIJELOVI ZA TEKUĆE I INVESTICIJSKO ODRŽAVANJE</t>
  </si>
  <si>
    <t>ZAŠTITA INSPEKT D.O.O.</t>
  </si>
  <si>
    <t>3299 OSTALI NESPOMENUTI RASHODI POSLOVANJA</t>
  </si>
  <si>
    <t>HRVATSKA UDRUGA RAVNATELJA OSNOVNIH ŠKOLA</t>
  </si>
  <si>
    <t>DSSV obrt vl. Davor Bonet</t>
  </si>
  <si>
    <t>3212 NAKNADE ZA PRIJEVOZ, RAD NA TERENU I ODVOJEN ŽIVOT</t>
  </si>
  <si>
    <t>3113 PLAĆE ZA PREKOVREMENI RAD (zbirni iznos koji sadrži neto , doprinos MIO i i MIO II i porez na dohodak)</t>
  </si>
  <si>
    <t>3114 PLAĆE ZA POSEBNE UVIJETE RADA (zbirni iznos koji sadrži neto , doprinos MIO i i MIO II i porez na dohodak)</t>
  </si>
  <si>
    <t>3111 BRUTO PLAĆA ZA REDOVAN RAD (zbirni iznos koji sadrži neto plaću, doprinos MIO i i MIO II i porez na dohodak</t>
  </si>
  <si>
    <t xml:space="preserve">3295 NOVČANA NAKNADA POSLODAVCA ZBOG NEZAPOŠLJAVANJA OSOBA S INVALIDITETOM ZA </t>
  </si>
  <si>
    <t>3237 INTELEKTUALNE I OSOBNE USLUGE (UGOVOR OD DJELU , bruto iznos s doprinosima na bruto)</t>
  </si>
  <si>
    <t>3132 DOPRINOS ZA OBVEZNO ZDRAVSTVENO OSIGURANJE</t>
  </si>
  <si>
    <t>3241 NAKNADA TROŠKOVA OSOBAMA IZVAN RADNOG ODNOSA</t>
  </si>
  <si>
    <t>HRVATSKO DRUŠTVO SKLADATELJA</t>
  </si>
  <si>
    <t>3233 USLUGE PROMIDŽBE I INFORMIRANJA</t>
  </si>
  <si>
    <t>EURO-UNIT D.O.O.</t>
  </si>
  <si>
    <t>LIBURNIA RIVIERA HOTELI D.D.</t>
  </si>
  <si>
    <t>OPATIJA</t>
  </si>
  <si>
    <t>Veljača 2025.g.</t>
  </si>
  <si>
    <t>OŠ NOVI MAROF</t>
  </si>
  <si>
    <t>NOVI MAROF</t>
  </si>
  <si>
    <t>STANOUPRAVA D.O.O.</t>
  </si>
  <si>
    <t>4227 UREĐAJI, STROJEVI I OPREMA ZA OSTALE NAMJENE</t>
  </si>
  <si>
    <t>PERAN D.O.O.</t>
  </si>
  <si>
    <t>HRVATSKO DRUŠTVO TAMBURAŠKIH PEDAGOGA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</si>
</sst>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5">
    <numFmt numFmtId="42" formatCode="_-* #,##0\ &quot;kn&quot;_-;\-* #,##0\ &quot;kn&quot;_-;_-* &quot;-&quot;\ &quot;kn&quot;_-;_-@_-"/>
    <numFmt numFmtId="44" formatCode="_-* #,##0.00\ &quot;kn&quot;_-;\-* #,##0.00\ &quot;kn&quot;_-;_-* &quot;-&quot;??\ &quot;kn&quot;_-;_-@_-"/>
    <numFmt numFmtId="43" formatCode="_-* #,##0.00\ _k_n_-;\-* #,##0.00\ _k_n_-;_-* &quot;-&quot;??\ _k_n_-;_-@_-"/>
    <numFmt numFmtId="164" formatCode="_(* #,##0_);_(* \(#,##0\);_(* &quot;-&quot;_);_(@_)"/>
    <numFmt numFmtId="165" formatCode="_(* #,##0.00_);_(* \(#,##0.00\);_(* &quot;-&quot;??_);_(@_)"/>
  </numFmts>
  <fonts count="30" x14ac:knownFonts="1">
    <font>
      <sz val="11"/>
      <color theme="2" tint="-0.749961851863155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4"/>
      <color theme="4" tint="-0.24994659260841701"/>
      <name val="Calibri"/>
      <family val="2"/>
    </font>
    <font>
      <sz val="12"/>
      <color theme="4" tint="-0.499984740745262"/>
      <name val="Calibri"/>
      <family val="2"/>
      <scheme val="minor"/>
    </font>
    <font>
      <b/>
      <sz val="25"/>
      <color theme="0"/>
      <name val="Arial"/>
      <family val="2"/>
      <scheme val="major"/>
    </font>
    <font>
      <sz val="11"/>
      <color theme="2" tint="-0.89996032593768116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5" tint="-0.24994659260841701"/>
      <name val="Calibri"/>
      <family val="2"/>
      <scheme val="minor"/>
    </font>
    <font>
      <sz val="14"/>
      <color theme="4" tint="-0.24994659260841701"/>
      <name val="Arial"/>
      <family val="2"/>
      <scheme val="major"/>
    </font>
    <font>
      <sz val="12"/>
      <color theme="4" tint="-0.499984740745262"/>
      <name val="Arial"/>
      <family val="2"/>
      <scheme val="major"/>
    </font>
    <font>
      <sz val="11"/>
      <color theme="4" tint="-0.24994659260841701"/>
      <name val="Calibri"/>
      <family val="2"/>
      <scheme val="minor"/>
    </font>
    <font>
      <sz val="11"/>
      <color theme="1" tint="0.14993743705557422"/>
      <name val="Calibri"/>
      <family val="2"/>
      <scheme val="minor"/>
    </font>
    <font>
      <sz val="11"/>
      <color theme="2" tint="-0.89989928891872917"/>
      <name val="Calibri"/>
      <family val="2"/>
      <scheme val="minor"/>
    </font>
    <font>
      <sz val="11"/>
      <color theme="4" tint="-0.24994659260841701"/>
      <name val="Arial"/>
      <family val="2"/>
      <scheme val="major"/>
    </font>
    <font>
      <sz val="11"/>
      <color theme="2" tint="-0.749961851863155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2" tint="-0.749961851863155"/>
      <name val="Calibri"/>
      <family val="2"/>
      <charset val="238"/>
      <scheme val="minor"/>
    </font>
    <font>
      <b/>
      <sz val="12"/>
      <color theme="4" tint="-0.499984740745262"/>
      <name val="Arial"/>
      <family val="2"/>
      <charset val="238"/>
      <scheme val="major"/>
    </font>
    <font>
      <sz val="11"/>
      <color rgb="FF424242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sz val="11"/>
      <name val="Calibri"/>
      <family val="2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-0.24994659260841701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/>
        <bgColor indexed="64"/>
      </patternFill>
    </fill>
  </fills>
  <borders count="10">
    <border>
      <left/>
      <right/>
      <top/>
      <bottom/>
      <diagonal/>
    </border>
    <border>
      <left/>
      <right/>
      <top style="thick">
        <color theme="2"/>
      </top>
      <bottom/>
      <diagonal/>
    </border>
    <border>
      <left style="thin">
        <color theme="4"/>
      </left>
      <right style="thin">
        <color theme="4"/>
      </right>
      <top style="double">
        <color theme="4"/>
      </top>
      <bottom style="thin">
        <color theme="4"/>
      </bottom>
      <diagonal/>
    </border>
    <border>
      <left/>
      <right/>
      <top/>
      <bottom style="thick">
        <color theme="4" tint="0.599963377788628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ck">
        <color theme="4" tint="0.59996337778862885"/>
      </top>
      <bottom/>
      <diagonal/>
    </border>
  </borders>
  <cellStyleXfs count="49">
    <xf numFmtId="0" fontId="0" fillId="0" borderId="0" applyNumberFormat="0" applyFill="0" applyBorder="0">
      <alignment vertical="top" wrapText="1"/>
    </xf>
    <xf numFmtId="0" fontId="12" fillId="0" borderId="0" applyNumberFormat="0" applyFill="0" applyBorder="0" applyAlignment="0" applyProtection="0"/>
    <xf numFmtId="0" fontId="10" fillId="0" borderId="0" applyNumberFormat="0" applyFill="0" applyBorder="0" applyProtection="0">
      <alignment vertical="center"/>
    </xf>
    <xf numFmtId="0" fontId="3" fillId="0" borderId="0" applyNumberFormat="0" applyFill="0" applyBorder="0" applyAlignment="0" applyProtection="0"/>
    <xf numFmtId="10" fontId="2" fillId="0" borderId="0" applyFont="0" applyFill="0" applyBorder="0" applyProtection="0">
      <alignment horizontal="left"/>
    </xf>
    <xf numFmtId="0" fontId="11" fillId="0" borderId="0" applyNumberFormat="0" applyFill="0" applyBorder="0" applyAlignment="0" applyProtection="0">
      <alignment vertical="top" wrapText="1"/>
    </xf>
    <xf numFmtId="0" fontId="5" fillId="4" borderId="3" applyNumberFormat="0" applyAlignment="0" applyProtection="0"/>
    <xf numFmtId="0" fontId="6" fillId="3" borderId="0" applyNumberFormat="0" applyBorder="0" applyAlignment="0" applyProtection="0"/>
    <xf numFmtId="0" fontId="9" fillId="0" borderId="0" applyFill="0" applyBorder="0" applyProtection="0">
      <alignment horizontal="left" vertical="center"/>
    </xf>
    <xf numFmtId="0" fontId="8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7" fillId="0" borderId="2" applyNumberFormat="0" applyAlignment="0" applyProtection="0"/>
    <xf numFmtId="0" fontId="14" fillId="0" borderId="0" applyFill="0" applyBorder="0" applyProtection="0">
      <alignment horizontal="left" vertical="center"/>
    </xf>
    <xf numFmtId="165" fontId="15" fillId="0" borderId="0" applyFont="0" applyFill="0" applyBorder="0" applyAlignment="0" applyProtection="0"/>
    <xf numFmtId="164" fontId="15" fillId="0" borderId="0" applyFont="0" applyFill="0" applyBorder="0" applyAlignment="0" applyProtection="0"/>
    <xf numFmtId="44" fontId="15" fillId="0" borderId="0" applyFont="0" applyFill="0" applyBorder="0" applyAlignment="0" applyProtection="0"/>
    <xf numFmtId="42" fontId="15" fillId="0" borderId="0" applyFont="0" applyFill="0" applyBorder="0" applyAlignment="0" applyProtection="0"/>
    <xf numFmtId="0" fontId="16" fillId="6" borderId="0" applyNumberFormat="0" applyBorder="0" applyAlignment="0" applyProtection="0"/>
    <xf numFmtId="0" fontId="17" fillId="7" borderId="0" applyNumberFormat="0" applyBorder="0" applyAlignment="0" applyProtection="0"/>
    <xf numFmtId="0" fontId="18" fillId="8" borderId="0" applyNumberFormat="0" applyBorder="0" applyAlignment="0" applyProtection="0"/>
    <xf numFmtId="0" fontId="19" fillId="9" borderId="4" applyNumberFormat="0" applyAlignment="0" applyProtection="0"/>
    <xf numFmtId="0" fontId="20" fillId="10" borderId="5" applyNumberFormat="0" applyAlignment="0" applyProtection="0"/>
    <xf numFmtId="0" fontId="21" fillId="10" borderId="4" applyNumberFormat="0" applyAlignment="0" applyProtection="0"/>
    <xf numFmtId="0" fontId="22" fillId="0" borderId="6" applyNumberFormat="0" applyFill="0" applyAlignment="0" applyProtection="0"/>
    <xf numFmtId="0" fontId="23" fillId="11" borderId="7" applyNumberFormat="0" applyAlignment="0" applyProtection="0"/>
    <xf numFmtId="0" fontId="15" fillId="12" borderId="8" applyNumberFormat="0" applyFont="0" applyAlignment="0" applyProtection="0"/>
    <xf numFmtId="0" fontId="24" fillId="13" borderId="0" applyNumberFormat="0" applyBorder="0" applyAlignment="0" applyProtection="0"/>
    <xf numFmtId="0" fontId="1" fillId="5" borderId="0" applyNumberFormat="0" applyBorder="0" applyAlignment="0" applyProtection="0"/>
    <xf numFmtId="0" fontId="1" fillId="14" borderId="0" applyNumberFormat="0" applyBorder="0" applyAlignment="0" applyProtection="0"/>
    <xf numFmtId="0" fontId="24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24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24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24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24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</cellStyleXfs>
  <cellXfs count="35">
    <xf numFmtId="0" fontId="0" fillId="0" borderId="0" xfId="0">
      <alignment vertical="top" wrapText="1"/>
    </xf>
    <xf numFmtId="0" fontId="2" fillId="0" borderId="0" xfId="0" applyFont="1" applyProtection="1">
      <alignment vertical="top" wrapText="1"/>
    </xf>
    <xf numFmtId="0" fontId="2" fillId="0" borderId="0" xfId="0" applyFont="1" applyAlignment="1" applyProtection="1">
      <alignment vertical="center"/>
    </xf>
    <xf numFmtId="0" fontId="5" fillId="4" borderId="3" xfId="6" applyAlignment="1" applyProtection="1">
      <alignment vertical="top" wrapText="1"/>
    </xf>
    <xf numFmtId="0" fontId="6" fillId="3" borderId="0" xfId="7" applyAlignment="1" applyProtection="1">
      <alignment vertical="top" wrapText="1"/>
    </xf>
    <xf numFmtId="44" fontId="0" fillId="2" borderId="0" xfId="0" applyNumberFormat="1" applyFill="1" applyBorder="1" applyAlignment="1">
      <alignment horizontal="center" vertical="center"/>
    </xf>
    <xf numFmtId="0" fontId="9" fillId="0" borderId="0" xfId="8" applyFill="1" applyBorder="1" applyAlignment="1" applyProtection="1">
      <alignment horizontal="center" vertical="center"/>
    </xf>
    <xf numFmtId="0" fontId="0" fillId="2" borderId="0" xfId="0" applyNumberFormat="1" applyFont="1" applyFill="1" applyBorder="1" applyAlignment="1" applyProtection="1">
      <alignment horizontal="center" vertical="center"/>
    </xf>
    <xf numFmtId="0" fontId="2" fillId="0" borderId="0" xfId="0" applyFont="1" applyAlignment="1" applyProtection="1">
      <alignment horizontal="center" vertical="top" wrapText="1"/>
    </xf>
    <xf numFmtId="0" fontId="4" fillId="0" borderId="0" xfId="0" applyFont="1" applyBorder="1" applyAlignment="1" applyProtection="1">
      <alignment horizontal="center" vertical="center"/>
    </xf>
    <xf numFmtId="0" fontId="0" fillId="2" borderId="0" xfId="0" applyNumberFormat="1" applyFill="1" applyBorder="1" applyAlignment="1">
      <alignment horizontal="center" vertical="center"/>
    </xf>
    <xf numFmtId="43" fontId="0" fillId="0" borderId="0" xfId="0" applyNumberFormat="1" applyFill="1" applyBorder="1" applyAlignment="1">
      <alignment horizontal="center" vertical="center"/>
    </xf>
    <xf numFmtId="0" fontId="0" fillId="2" borderId="0" xfId="0" applyNumberFormat="1" applyFont="1" applyFill="1" applyBorder="1" applyAlignment="1" applyProtection="1">
      <alignment horizontal="center" vertical="center" wrapText="1"/>
    </xf>
    <xf numFmtId="0" fontId="0" fillId="2" borderId="0" xfId="0" applyNumberFormat="1" applyFill="1" applyAlignment="1">
      <alignment horizontal="center" vertical="center"/>
    </xf>
    <xf numFmtId="0" fontId="25" fillId="2" borderId="0" xfId="0" applyNumberFormat="1" applyFont="1" applyFill="1" applyBorder="1" applyAlignment="1" applyProtection="1">
      <alignment horizontal="center" vertical="center"/>
    </xf>
    <xf numFmtId="0" fontId="25" fillId="2" borderId="0" xfId="0" applyNumberFormat="1" applyFont="1" applyFill="1" applyBorder="1" applyAlignment="1">
      <alignment horizontal="center" vertical="center"/>
    </xf>
    <xf numFmtId="44" fontId="25" fillId="2" borderId="0" xfId="0" applyNumberFormat="1" applyFont="1" applyFill="1" applyBorder="1" applyAlignment="1">
      <alignment horizontal="center" vertical="center"/>
    </xf>
    <xf numFmtId="43" fontId="25" fillId="0" borderId="0" xfId="0" applyNumberFormat="1" applyFont="1" applyFill="1" applyBorder="1" applyAlignment="1">
      <alignment horizontal="center" vertical="center"/>
    </xf>
    <xf numFmtId="0" fontId="28" fillId="0" borderId="0" xfId="0" applyFont="1" applyAlignment="1" applyProtection="1">
      <alignment vertical="center"/>
    </xf>
    <xf numFmtId="0" fontId="0" fillId="35" borderId="0" xfId="0" applyNumberFormat="1" applyFill="1" applyAlignment="1">
      <alignment horizontal="center" vertical="center"/>
    </xf>
    <xf numFmtId="0" fontId="29" fillId="3" borderId="1" xfId="7" applyFont="1" applyBorder="1" applyAlignment="1">
      <alignment horizontal="left" vertical="center" wrapText="1"/>
    </xf>
    <xf numFmtId="0" fontId="29" fillId="3" borderId="0" xfId="7" applyFont="1" applyAlignment="1">
      <alignment horizontal="left" vertical="center" wrapText="1"/>
    </xf>
    <xf numFmtId="0" fontId="26" fillId="0" borderId="0" xfId="2" applyFont="1" applyBorder="1" applyAlignment="1" applyProtection="1">
      <alignment horizontal="center" vertical="center"/>
    </xf>
    <xf numFmtId="0" fontId="27" fillId="2" borderId="0" xfId="0" applyFont="1" applyFill="1" applyAlignment="1">
      <alignment horizontal="center" vertical="center" wrapText="1"/>
    </xf>
    <xf numFmtId="0" fontId="0" fillId="36" borderId="0" xfId="0" applyNumberFormat="1" applyFill="1" applyAlignment="1">
      <alignment horizontal="center" vertical="center"/>
    </xf>
    <xf numFmtId="44" fontId="0" fillId="2" borderId="0" xfId="0" applyNumberFormat="1" applyFill="1" applyBorder="1" applyAlignment="1">
      <alignment horizontal="left" vertical="center" wrapText="1"/>
    </xf>
    <xf numFmtId="44" fontId="0" fillId="2" borderId="0" xfId="0" applyNumberFormat="1" applyFill="1" applyBorder="1" applyAlignment="1">
      <alignment horizontal="left" vertical="center"/>
    </xf>
    <xf numFmtId="44" fontId="0" fillId="2" borderId="0" xfId="0" applyNumberFormat="1" applyFill="1" applyBorder="1" applyAlignment="1">
      <alignment vertical="center"/>
    </xf>
    <xf numFmtId="44" fontId="25" fillId="2" borderId="0" xfId="0" applyNumberFormat="1" applyFont="1" applyFill="1" applyBorder="1" applyAlignment="1">
      <alignment horizontal="left" vertical="center"/>
    </xf>
    <xf numFmtId="0" fontId="26" fillId="0" borderId="0" xfId="2" applyFont="1" applyBorder="1" applyAlignment="1" applyProtection="1">
      <alignment horizontal="center" vertical="center"/>
    </xf>
    <xf numFmtId="0" fontId="5" fillId="4" borderId="3" xfId="6" applyAlignment="1" applyProtection="1">
      <alignment horizontal="center" vertical="center" wrapText="1"/>
    </xf>
    <xf numFmtId="0" fontId="29" fillId="3" borderId="1" xfId="7" applyFont="1" applyBorder="1" applyAlignment="1">
      <alignment horizontal="left" vertical="center" wrapText="1"/>
    </xf>
    <xf numFmtId="0" fontId="29" fillId="3" borderId="0" xfId="7" applyFont="1" applyAlignment="1">
      <alignment horizontal="left" vertical="center" wrapText="1"/>
    </xf>
    <xf numFmtId="0" fontId="29" fillId="3" borderId="9" xfId="7" applyFont="1" applyBorder="1" applyAlignment="1">
      <alignment horizontal="center" vertical="center" wrapText="1"/>
    </xf>
    <xf numFmtId="0" fontId="29" fillId="3" borderId="0" xfId="7" applyFont="1" applyAlignment="1">
      <alignment horizontal="center" vertical="center" wrapText="1"/>
    </xf>
  </cellXfs>
  <cellStyles count="49">
    <cellStyle name="20% - Isticanje1" xfId="27" builtinId="30" customBuiltin="1"/>
    <cellStyle name="20% - Isticanje2" xfId="30" builtinId="34" customBuiltin="1"/>
    <cellStyle name="20% - Isticanje3" xfId="34" builtinId="38" customBuiltin="1"/>
    <cellStyle name="20% - Isticanje4" xfId="38" builtinId="42" customBuiltin="1"/>
    <cellStyle name="20% - Isticanje5" xfId="42" builtinId="46" customBuiltin="1"/>
    <cellStyle name="20% - Isticanje6" xfId="46" builtinId="50" customBuiltin="1"/>
    <cellStyle name="40% - Isticanje1" xfId="28" builtinId="31" customBuiltin="1"/>
    <cellStyle name="40% - Isticanje2" xfId="31" builtinId="35" customBuiltin="1"/>
    <cellStyle name="40% - Isticanje3" xfId="35" builtinId="39" customBuiltin="1"/>
    <cellStyle name="40% - Isticanje4" xfId="39" builtinId="43" customBuiltin="1"/>
    <cellStyle name="40% - Isticanje5" xfId="43" builtinId="47" customBuiltin="1"/>
    <cellStyle name="40% - Isticanje6" xfId="47" builtinId="51" customBuiltin="1"/>
    <cellStyle name="60% - Isticanje1" xfId="7" builtinId="32" customBuiltin="1"/>
    <cellStyle name="60% - Isticanje2" xfId="32" builtinId="36" customBuiltin="1"/>
    <cellStyle name="60% - Isticanje3" xfId="36" builtinId="40" customBuiltin="1"/>
    <cellStyle name="60% - Isticanje4" xfId="40" builtinId="44" customBuiltin="1"/>
    <cellStyle name="60% - Isticanje5" xfId="44" builtinId="48" customBuiltin="1"/>
    <cellStyle name="60% - Isticanje6" xfId="48" builtinId="52" customBuiltin="1"/>
    <cellStyle name="Bilješka" xfId="25" builtinId="10" customBuiltin="1"/>
    <cellStyle name="Dobro" xfId="17" builtinId="26" customBuiltin="1"/>
    <cellStyle name="Hiperveza" xfId="1" builtinId="8" customBuiltin="1"/>
    <cellStyle name="Isticanje1" xfId="26" builtinId="29" customBuiltin="1"/>
    <cellStyle name="Isticanje2" xfId="29" builtinId="33" customBuiltin="1"/>
    <cellStyle name="Isticanje3" xfId="33" builtinId="37" customBuiltin="1"/>
    <cellStyle name="Isticanje4" xfId="37" builtinId="41" customBuiltin="1"/>
    <cellStyle name="Isticanje5" xfId="41" builtinId="45" customBuiltin="1"/>
    <cellStyle name="Isticanje6" xfId="45" builtinId="49" customBuiltin="1"/>
    <cellStyle name="Izlaz" xfId="21" builtinId="21" customBuiltin="1"/>
    <cellStyle name="Izračun" xfId="22" builtinId="22" customBuiltin="1"/>
    <cellStyle name="Loše" xfId="18" builtinId="27" customBuiltin="1"/>
    <cellStyle name="Naslov" xfId="6" builtinId="15" customBuiltin="1"/>
    <cellStyle name="Naslov 1" xfId="2" builtinId="16" customBuiltin="1"/>
    <cellStyle name="Naslov 2" xfId="3" builtinId="17" customBuiltin="1"/>
    <cellStyle name="Naslov 3" xfId="8" builtinId="18" customBuiltin="1"/>
    <cellStyle name="Naslov 4" xfId="12" builtinId="19" customBuiltin="1"/>
    <cellStyle name="Neutralno" xfId="19" builtinId="28" customBuiltin="1"/>
    <cellStyle name="Normalno" xfId="0" builtinId="0" customBuiltin="1"/>
    <cellStyle name="Postotak" xfId="4" builtinId="5" customBuiltin="1"/>
    <cellStyle name="Povezana ćelija" xfId="23" builtinId="24" customBuiltin="1"/>
    <cellStyle name="Praćena hiperveza" xfId="5" builtinId="9" customBuiltin="1"/>
    <cellStyle name="Provjera ćelije" xfId="24" builtinId="23" customBuiltin="1"/>
    <cellStyle name="Tekst objašnjenja" xfId="10" builtinId="53" customBuiltin="1"/>
    <cellStyle name="Tekst upozorenja" xfId="9" builtinId="11" customBuiltin="1"/>
    <cellStyle name="Ukupni zbroj" xfId="11" builtinId="25" customBuiltin="1"/>
    <cellStyle name="Unos" xfId="20" builtinId="20" customBuiltin="1"/>
    <cellStyle name="Valuta" xfId="15" builtinId="4" customBuiltin="1"/>
    <cellStyle name="Valuta [0]" xfId="16" builtinId="7" customBuiltin="1"/>
    <cellStyle name="Zarez" xfId="13" builtinId="3" customBuiltin="1"/>
    <cellStyle name="Zarez [0]" xfId="14" builtinId="6" customBuiltin="1"/>
  </cellStyles>
  <dxfs count="72">
    <dxf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</dxf>
    <dxf>
      <numFmt numFmtId="35" formatCode="_-* #,##0.00\ _k_n_-;\-* #,##0.00\ _k_n_-;_-* &quot;-&quot;??\ _k_n_-;_-@_-"/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left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34" formatCode="_-* #,##0.00\ &quot;kn&quot;_-;\-* #,##0.00\ &quot;kn&quot;_-;_-* &quot;-&quot;??\ &quot;kn&quot;_-;_-@_-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vertical="center" textRotation="0" wrapText="0" indent="0" justifyLastLine="0" shrinkToFit="0" readingOrder="0"/>
    </dxf>
    <dxf>
      <fill>
        <patternFill patternType="solid">
          <fgColor indexed="64"/>
          <bgColor theme="0"/>
        </patternFill>
      </fill>
      <alignment horizontal="general" vertical="center" textRotation="0" wrapText="1" indent="0" justifyLastLine="0" shrinkToFit="0" readingOrder="0"/>
    </dxf>
    <dxf>
      <numFmt numFmtId="0" formatCode="General"/>
      <fill>
        <patternFill patternType="solid">
          <fgColor indexed="64"/>
          <bgColor theme="0"/>
        </patternFill>
      </fill>
      <alignment horizontal="center" textRotation="0" indent="0" justifyLastLine="0" shrinkToFit="0" readingOrder="0"/>
    </dxf>
    <dxf>
      <alignment horizontal="general" vertical="center" textRotation="0" wrapText="1" indent="0" justifyLastLine="0" shrinkToFit="0" readingOrder="0"/>
    </dxf>
    <dxf>
      <fill>
        <patternFill patternType="solid">
          <fgColor rgb="FF000000"/>
          <bgColor rgb="FFFFFFFF"/>
        </patternFill>
      </fill>
    </dxf>
    <dxf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  <protection locked="1" hidden="0"/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79998168889431442"/>
        </patternFill>
      </fill>
    </dxf>
    <dxf>
      <fill>
        <patternFill>
          <bgColor theme="4" tint="0.59996337778862885"/>
        </patternFill>
      </fill>
    </dxf>
    <dxf>
      <fill>
        <patternFill>
          <bgColor theme="4" tint="0.39994506668294322"/>
        </patternFill>
      </fill>
    </dxf>
    <dxf>
      <fill>
        <patternFill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ill>
        <patternFill patternType="solid">
          <fgColor theme="4" tint="0.79998168889431442"/>
          <bgColor theme="4" tint="0.79998168889431442"/>
        </patternFill>
      </fill>
    </dxf>
    <dxf>
      <font>
        <b val="0"/>
        <i val="0"/>
        <color theme="1" tint="4.9989318521683403E-2"/>
      </font>
    </dxf>
    <dxf>
      <font>
        <b/>
        <color theme="4" tint="-0.249977111117893"/>
      </font>
    </dxf>
    <dxf>
      <font>
        <b/>
        <i val="0"/>
        <color theme="4" tint="-0.499984740745262"/>
      </font>
      <border>
        <left style="thin">
          <color theme="4"/>
        </left>
        <right style="thin">
          <color theme="4"/>
        </right>
        <top style="double">
          <color theme="4"/>
        </top>
        <bottom style="thin">
          <color theme="4"/>
        </bottom>
      </border>
    </dxf>
    <dxf>
      <font>
        <b val="0"/>
        <i val="0"/>
        <color theme="4" tint="-0.24994659260841701"/>
      </font>
      <border>
        <left style="thin">
          <color theme="4"/>
        </left>
        <right style="thin">
          <color theme="4"/>
        </right>
        <top style="thin">
          <color theme="4"/>
        </top>
        <vertical/>
        <horizontal/>
      </border>
    </dxf>
    <dxf>
      <font>
        <b val="0"/>
        <i val="0"/>
        <color theme="3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vertical style="thin">
          <color theme="4"/>
        </vertical>
        <horizontal style="thin">
          <color theme="4"/>
        </horizontal>
      </border>
    </dxf>
  </dxfs>
  <tableStyles count="1" defaultPivotStyle="PivotStyleLight16">
    <tableStyle name="Tablica izlaznih faktura" pivot="0" count="7" xr9:uid="{00000000-0011-0000-FFFF-FFFF00000000}">
      <tableStyleElement type="wholeTable" dxfId="71"/>
      <tableStyleElement type="headerRow" dxfId="70"/>
      <tableStyleElement type="totalRow" dxfId="69"/>
      <tableStyleElement type="firstColumn" dxfId="68"/>
      <tableStyleElement type="lastColumn" dxfId="67"/>
      <tableStyleElement type="firstRowStripe" dxfId="66"/>
      <tableStyleElement type="firstColumnStripe" dxfId="65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D8E4E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1271EB6-0342-4402-999E-80325353173E}" name="FakturaProjekta2" displayName="FakturaProjekta2" ref="A6:E39" headerRowDxfId="12" dataDxfId="11" totalsRowDxfId="10" headerRowCellStyle="Naslov 3">
  <autoFilter ref="A6:E39" xr:uid="{00000000-0009-0000-0100-000004000000}">
    <filterColumn colId="0" hiddenButton="1"/>
    <filterColumn colId="1" hiddenButton="1"/>
    <filterColumn colId="2" hiddenButton="1"/>
    <filterColumn colId="4" hiddenButton="1"/>
  </autoFilter>
  <tableColumns count="5">
    <tableColumn id="7" xr3:uid="{00D45697-5626-43C7-84AF-8050A20D0F05}" name="Naziv primatelja" dataDxfId="9" totalsRowDxfId="8"/>
    <tableColumn id="8" xr3:uid="{B6C868CD-1E19-4517-960D-9FD348E74371}" name="OIB primatelja" dataDxfId="7" totalsRowDxfId="6" dataCellStyle="Normalno"/>
    <tableColumn id="10" xr3:uid="{EE9BC60A-5CAE-46C6-9A20-C3F6621D7241}" name="Sjedište primatelja" dataDxfId="5" totalsRowDxfId="4" dataCellStyle="Normalno"/>
    <tableColumn id="3" xr3:uid="{D88559A1-0BA5-418A-8276-6FEE74736300}" name="Vrsta rashoda i izdatka" dataDxfId="3" totalsRowDxfId="2"/>
    <tableColumn id="11" xr3:uid="{DA277AC2-0239-42EE-B2E7-7D3161E68FF1}" name="Iznos" totalsRowFunction="count" dataDxfId="1" totalsRowDxfId="0" dataCellStyle="Normalno"/>
  </tableColumns>
  <tableStyleInfo name="Tablica izlaznih faktura" showFirstColumn="0" showLastColumn="1" showRowStripes="1" showColumnStripes="0"/>
  <extLst>
    <ext xmlns:x14="http://schemas.microsoft.com/office/spreadsheetml/2009/9/main" uri="{504A1905-F514-4f6f-8877-14C23A59335A}">
      <x14:table altTextSummary="Popis faktura s brojem artikla, opisom, količinom, jediničnom cijenom, popustom i cijenom"/>
    </ext>
  </extLst>
</table>
</file>

<file path=xl/theme/theme1.xml><?xml version="1.0" encoding="utf-8"?>
<a:theme xmlns:a="http://schemas.openxmlformats.org/drawingml/2006/main" name="Office Theme">
  <a:themeElements>
    <a:clrScheme name="Concourse">
      <a:dk1>
        <a:sysClr val="windowText" lastClr="000000"/>
      </a:dk1>
      <a:lt1>
        <a:sysClr val="window" lastClr="FFFFFF"/>
      </a:lt1>
      <a:dk2>
        <a:srgbClr val="464646"/>
      </a:dk2>
      <a:lt2>
        <a:srgbClr val="DEF5FA"/>
      </a:lt2>
      <a:accent1>
        <a:srgbClr val="2DA2BF"/>
      </a:accent1>
      <a:accent2>
        <a:srgbClr val="DA1F28"/>
      </a:accent2>
      <a:accent3>
        <a:srgbClr val="EB641B"/>
      </a:accent3>
      <a:accent4>
        <a:srgbClr val="39639D"/>
      </a:accent4>
      <a:accent5>
        <a:srgbClr val="474B78"/>
      </a:accent5>
      <a:accent6>
        <a:srgbClr val="7D3C4A"/>
      </a:accent6>
      <a:hlink>
        <a:srgbClr val="FF8119"/>
      </a:hlink>
      <a:folHlink>
        <a:srgbClr val="44B9E8"/>
      </a:folHlink>
    </a:clrScheme>
    <a:fontScheme name="Sales Invoice">
      <a:majorFont>
        <a:latin typeface="Arial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88441E-6E81-4B1F-B5B0-AEF161A5A2DA}">
  <sheetPr>
    <tabColor theme="4" tint="-0.499984740745262"/>
    <pageSetUpPr autoPageBreaks="0" fitToPage="1"/>
  </sheetPr>
  <dimension ref="A1:F39"/>
  <sheetViews>
    <sheetView showGridLines="0" tabSelected="1" topLeftCell="A25" zoomScaleNormal="100" workbookViewId="0">
      <selection activeCell="C37" sqref="C37"/>
    </sheetView>
  </sheetViews>
  <sheetFormatPr defaultColWidth="9" defaultRowHeight="33.950000000000003" customHeight="1" x14ac:dyDescent="0.25"/>
  <cols>
    <col min="1" max="1" width="37.140625" style="8" customWidth="1"/>
    <col min="2" max="2" width="24.7109375" style="8" customWidth="1"/>
    <col min="3" max="3" width="23.42578125" style="8" customWidth="1"/>
    <col min="4" max="4" width="35.28515625" style="8" customWidth="1"/>
    <col min="5" max="5" width="21.42578125" style="8" customWidth="1"/>
    <col min="6" max="6" width="0.28515625" style="1" customWidth="1"/>
    <col min="7" max="7" width="11.28515625" style="1" customWidth="1"/>
    <col min="8" max="9" width="9" style="1"/>
    <col min="10" max="12" width="9.42578125" style="1" customWidth="1"/>
    <col min="13" max="16384" width="9" style="1"/>
  </cols>
  <sheetData>
    <row r="1" spans="1:6" ht="57.95" customHeight="1" thickBot="1" x14ac:dyDescent="0.3">
      <c r="A1" s="30" t="s">
        <v>33</v>
      </c>
      <c r="B1" s="30"/>
      <c r="C1" s="30"/>
      <c r="D1" s="30"/>
      <c r="E1" s="30"/>
      <c r="F1" s="3"/>
    </row>
    <row r="2" spans="1:6" ht="24" customHeight="1" thickTop="1" x14ac:dyDescent="0.25">
      <c r="A2" s="31" t="s">
        <v>34</v>
      </c>
      <c r="B2" s="31"/>
      <c r="C2" s="20" t="s">
        <v>1</v>
      </c>
      <c r="D2" s="33" t="s">
        <v>3</v>
      </c>
      <c r="E2" s="33"/>
      <c r="F2" s="4"/>
    </row>
    <row r="3" spans="1:6" ht="49.5" customHeight="1" x14ac:dyDescent="0.25">
      <c r="A3" s="32" t="s">
        <v>0</v>
      </c>
      <c r="B3" s="32"/>
      <c r="C3" s="21" t="s">
        <v>2</v>
      </c>
      <c r="D3" s="34" t="s">
        <v>4</v>
      </c>
      <c r="E3" s="34"/>
      <c r="F3" s="4"/>
    </row>
    <row r="4" spans="1:6" ht="44.1" customHeight="1" x14ac:dyDescent="0.25">
      <c r="A4" s="22" t="s">
        <v>63</v>
      </c>
      <c r="B4" s="9"/>
      <c r="C4" s="9"/>
      <c r="D4" s="9"/>
      <c r="E4" s="9"/>
    </row>
    <row r="5" spans="1:6" ht="44.1" customHeight="1" x14ac:dyDescent="0.25">
      <c r="A5" s="29" t="s">
        <v>39</v>
      </c>
      <c r="B5" s="29"/>
      <c r="C5" s="29"/>
      <c r="D5" s="29"/>
      <c r="E5" s="29"/>
    </row>
    <row r="6" spans="1:6" s="2" customFormat="1" ht="33.950000000000003" customHeight="1" x14ac:dyDescent="0.25">
      <c r="A6" s="6" t="s">
        <v>35</v>
      </c>
      <c r="B6" s="6" t="s">
        <v>36</v>
      </c>
      <c r="C6" s="6" t="s">
        <v>37</v>
      </c>
      <c r="D6" s="6" t="s">
        <v>38</v>
      </c>
      <c r="E6" s="6" t="s">
        <v>5</v>
      </c>
    </row>
    <row r="7" spans="1:6" s="2" customFormat="1" ht="33.75" customHeight="1" x14ac:dyDescent="0.25">
      <c r="A7" s="7" t="s">
        <v>15</v>
      </c>
      <c r="B7" s="10" t="str">
        <f t="array" ref="B7">IFERROR(INDEX(#REF!,SMALL(IF(#REF!=rngInvoice,ROW(#REF!)-ROW(#REF!)), ROW(#REF!)), MATCH($B$6,#REF!, 0)),"")</f>
        <v/>
      </c>
      <c r="C7" s="5" t="str">
        <f t="array" ref="C7">IFERROR(INDEX(#REF!,SMALL(IF(#REF!=rngInvoice,ROW(#REF!)-ROW(#REF!)), ROW(#REF!)), MATCH($C$6,#REF!, 0)),"")</f>
        <v/>
      </c>
      <c r="D7" s="25" t="s">
        <v>50</v>
      </c>
      <c r="E7" s="11">
        <v>4405.47</v>
      </c>
    </row>
    <row r="8" spans="1:6" s="2" customFormat="1" ht="65.25" customHeight="1" x14ac:dyDescent="0.25">
      <c r="A8" s="7" t="s">
        <v>15</v>
      </c>
      <c r="B8" s="10"/>
      <c r="C8" s="5"/>
      <c r="D8" s="25" t="s">
        <v>53</v>
      </c>
      <c r="E8" s="11">
        <v>47233.53</v>
      </c>
    </row>
    <row r="9" spans="1:6" s="2" customFormat="1" ht="52.5" customHeight="1" x14ac:dyDescent="0.25">
      <c r="A9" s="7" t="s">
        <v>15</v>
      </c>
      <c r="B9" s="10" t="str">
        <f t="array" ref="B9">IFERROR(INDEX(#REF!,SMALL(IF(#REF!=rngInvoice,ROW(#REF!)-ROW(#REF!)), ROW(4:4)), MATCH($B$6,#REF!, 0)),"")</f>
        <v/>
      </c>
      <c r="C9" s="5" t="str">
        <f t="array" ref="C9">IFERROR(INDEX(#REF!,SMALL(IF(#REF!=rngInvoice,ROW(#REF!)-ROW(#REF!)), ROW(4:4)), MATCH($C$6,#REF!, 0)),"")</f>
        <v/>
      </c>
      <c r="D9" s="25" t="s">
        <v>52</v>
      </c>
      <c r="E9" s="11">
        <v>996.52</v>
      </c>
    </row>
    <row r="10" spans="1:6" s="2" customFormat="1" ht="51" customHeight="1" x14ac:dyDescent="0.25">
      <c r="A10" s="7" t="s">
        <v>15</v>
      </c>
      <c r="B10" s="10" t="str">
        <f t="array" ref="B10">IFERROR(INDEX(#REF!,SMALL(IF(#REF!=rngInvoice,ROW(#REF!)-ROW(#REF!)), ROW(4:4)), MATCH($B$6,#REF!, 0)),"")</f>
        <v/>
      </c>
      <c r="C10" s="5" t="str">
        <f t="array" ref="C10">IFERROR(INDEX(#REF!,SMALL(IF(#REF!=rngInvoice,ROW(#REF!)-ROW(#REF!)), ROW(4:4)), MATCH($C$6,#REF!, 0)),"")</f>
        <v/>
      </c>
      <c r="D10" s="25" t="s">
        <v>51</v>
      </c>
      <c r="E10" s="11">
        <v>1584.03</v>
      </c>
    </row>
    <row r="11" spans="1:6" s="2" customFormat="1" ht="31.5" customHeight="1" x14ac:dyDescent="0.25">
      <c r="A11" s="7" t="s">
        <v>15</v>
      </c>
      <c r="B11" s="10" t="str">
        <f t="array" ref="B11">IFERROR(INDEX(#REF!,SMALL(IF(#REF!=rngInvoice,ROW(#REF!)-ROW(#REF!)), ROW(3:3)), MATCH($B$6,#REF!, 0)),"")</f>
        <v/>
      </c>
      <c r="C11" s="5" t="str">
        <f t="array" ref="C11">IFERROR(INDEX(#REF!,SMALL(IF(#REF!=rngInvoice,ROW(#REF!)-ROW(#REF!)), ROW(3:3)), MATCH($C$6,#REF!, 0)),"")</f>
        <v/>
      </c>
      <c r="D11" s="25" t="s">
        <v>56</v>
      </c>
      <c r="E11" s="11">
        <v>8219.33</v>
      </c>
    </row>
    <row r="12" spans="1:6" s="2" customFormat="1" ht="53.25" customHeight="1" x14ac:dyDescent="0.25">
      <c r="A12" s="7" t="s">
        <v>16</v>
      </c>
      <c r="B12" s="10"/>
      <c r="C12" s="5"/>
      <c r="D12" s="25" t="s">
        <v>55</v>
      </c>
      <c r="E12" s="11">
        <v>201.56</v>
      </c>
    </row>
    <row r="13" spans="1:6" s="2" customFormat="1" ht="79.5" customHeight="1" x14ac:dyDescent="0.25">
      <c r="A13" s="7" t="s">
        <v>20</v>
      </c>
      <c r="B13" s="23">
        <v>18683136487</v>
      </c>
      <c r="C13" s="5" t="s">
        <v>7</v>
      </c>
      <c r="D13" s="25" t="s">
        <v>54</v>
      </c>
      <c r="E13" s="11">
        <v>194</v>
      </c>
    </row>
    <row r="14" spans="1:6" s="2" customFormat="1" ht="49.5" customHeight="1" x14ac:dyDescent="0.25">
      <c r="A14" s="7" t="s">
        <v>17</v>
      </c>
      <c r="B14" s="10"/>
      <c r="C14" s="5"/>
      <c r="D14" s="25" t="s">
        <v>55</v>
      </c>
      <c r="E14" s="11">
        <v>491.49</v>
      </c>
    </row>
    <row r="15" spans="1:6" s="2" customFormat="1" ht="51.75" customHeight="1" x14ac:dyDescent="0.25">
      <c r="A15" s="7" t="s">
        <v>18</v>
      </c>
      <c r="B15" s="10"/>
      <c r="C15" s="5"/>
      <c r="D15" s="25" t="s">
        <v>55</v>
      </c>
      <c r="E15" s="11">
        <v>491.49</v>
      </c>
    </row>
    <row r="16" spans="1:6" s="2" customFormat="1" ht="56.25" customHeight="1" x14ac:dyDescent="0.25">
      <c r="A16" s="7" t="s">
        <v>19</v>
      </c>
      <c r="B16" s="10"/>
      <c r="C16" s="5"/>
      <c r="D16" s="25" t="s">
        <v>55</v>
      </c>
      <c r="E16" s="11">
        <v>245.75</v>
      </c>
    </row>
    <row r="17" spans="1:5" s="2" customFormat="1" ht="33.950000000000003" customHeight="1" x14ac:dyDescent="0.25">
      <c r="A17" s="7" t="s">
        <v>15</v>
      </c>
      <c r="B17" s="10"/>
      <c r="C17" s="5"/>
      <c r="D17" s="25" t="s">
        <v>42</v>
      </c>
      <c r="E17" s="11">
        <v>1547.9</v>
      </c>
    </row>
    <row r="18" spans="1:5" s="2" customFormat="1" ht="33.950000000000003" customHeight="1" x14ac:dyDescent="0.25">
      <c r="A18" s="7" t="s">
        <v>22</v>
      </c>
      <c r="B18" s="19">
        <v>2535697732</v>
      </c>
      <c r="C18" s="5" t="s">
        <v>7</v>
      </c>
      <c r="D18" s="26" t="s">
        <v>32</v>
      </c>
      <c r="E18" s="11">
        <v>56.98</v>
      </c>
    </row>
    <row r="19" spans="1:5" s="2" customFormat="1" ht="33.950000000000003" customHeight="1" x14ac:dyDescent="0.25">
      <c r="A19" s="12" t="s">
        <v>23</v>
      </c>
      <c r="B19" s="10">
        <v>15843910109</v>
      </c>
      <c r="C19" s="5" t="s">
        <v>12</v>
      </c>
      <c r="D19" s="25" t="s">
        <v>24</v>
      </c>
      <c r="E19" s="11">
        <v>10.43</v>
      </c>
    </row>
    <row r="20" spans="1:5" s="2" customFormat="1" ht="33.950000000000003" customHeight="1" x14ac:dyDescent="0.25">
      <c r="A20" s="7" t="s">
        <v>30</v>
      </c>
      <c r="B20" s="24">
        <v>85821130368</v>
      </c>
      <c r="C20" s="5" t="s">
        <v>7</v>
      </c>
      <c r="D20" s="26" t="s">
        <v>41</v>
      </c>
      <c r="E20" s="11">
        <v>2.83</v>
      </c>
    </row>
    <row r="21" spans="1:5" s="2" customFormat="1" ht="33.950000000000003" customHeight="1" x14ac:dyDescent="0.25">
      <c r="A21" s="7" t="s">
        <v>26</v>
      </c>
      <c r="B21" s="13">
        <v>81793146560</v>
      </c>
      <c r="C21" s="5" t="s">
        <v>7</v>
      </c>
      <c r="D21" s="25" t="s">
        <v>27</v>
      </c>
      <c r="E21" s="11">
        <v>65.900000000000006</v>
      </c>
    </row>
    <row r="22" spans="1:5" s="2" customFormat="1" ht="33.950000000000003" customHeight="1" x14ac:dyDescent="0.25">
      <c r="A22" s="7" t="s">
        <v>26</v>
      </c>
      <c r="B22" s="19">
        <v>81793146560</v>
      </c>
      <c r="C22" s="5" t="s">
        <v>7</v>
      </c>
      <c r="D22" s="26" t="s">
        <v>40</v>
      </c>
      <c r="E22" s="11">
        <v>2.06</v>
      </c>
    </row>
    <row r="23" spans="1:5" s="2" customFormat="1" ht="33.950000000000003" customHeight="1" x14ac:dyDescent="0.25">
      <c r="A23" s="7" t="s">
        <v>28</v>
      </c>
      <c r="B23" s="13">
        <v>63073332379</v>
      </c>
      <c r="C23" s="5" t="s">
        <v>7</v>
      </c>
      <c r="D23" s="26" t="s">
        <v>29</v>
      </c>
      <c r="E23" s="11">
        <v>98.99</v>
      </c>
    </row>
    <row r="24" spans="1:5" s="2" customFormat="1" ht="33.950000000000003" customHeight="1" x14ac:dyDescent="0.25">
      <c r="A24" s="7" t="s">
        <v>25</v>
      </c>
      <c r="B24" s="19">
        <v>87311810356</v>
      </c>
      <c r="C24" s="5" t="s">
        <v>13</v>
      </c>
      <c r="D24" s="25" t="s">
        <v>27</v>
      </c>
      <c r="E24" s="11">
        <v>4.2</v>
      </c>
    </row>
    <row r="25" spans="1:5" s="2" customFormat="1" ht="33.950000000000003" customHeight="1" x14ac:dyDescent="0.25">
      <c r="A25" s="12" t="s">
        <v>48</v>
      </c>
      <c r="B25" s="10">
        <v>97748123085</v>
      </c>
      <c r="C25" s="5" t="s">
        <v>7</v>
      </c>
      <c r="D25" s="26" t="s">
        <v>43</v>
      </c>
      <c r="E25" s="11">
        <v>70</v>
      </c>
    </row>
    <row r="26" spans="1:5" s="2" customFormat="1" ht="33.950000000000003" customHeight="1" x14ac:dyDescent="0.25">
      <c r="A26" s="7" t="s">
        <v>11</v>
      </c>
      <c r="B26" s="10">
        <v>58429387699</v>
      </c>
      <c r="C26" s="5" t="s">
        <v>8</v>
      </c>
      <c r="D26" s="25" t="s">
        <v>44</v>
      </c>
      <c r="E26" s="11">
        <v>38.159999999999997</v>
      </c>
    </row>
    <row r="27" spans="1:5" s="2" customFormat="1" ht="33.950000000000003" customHeight="1" x14ac:dyDescent="0.25">
      <c r="A27" s="12" t="s">
        <v>49</v>
      </c>
      <c r="B27" s="10">
        <v>40812868944</v>
      </c>
      <c r="C27" s="5" t="s">
        <v>12</v>
      </c>
      <c r="D27" s="26" t="s">
        <v>41</v>
      </c>
      <c r="E27" s="11">
        <v>262.5</v>
      </c>
    </row>
    <row r="28" spans="1:5" s="2" customFormat="1" ht="33.950000000000003" customHeight="1" x14ac:dyDescent="0.25">
      <c r="A28" s="7" t="s">
        <v>64</v>
      </c>
      <c r="B28" s="10">
        <v>22230823677</v>
      </c>
      <c r="C28" s="5" t="s">
        <v>65</v>
      </c>
      <c r="D28" s="25" t="s">
        <v>57</v>
      </c>
      <c r="E28" s="11">
        <v>40</v>
      </c>
    </row>
    <row r="29" spans="1:5" s="2" customFormat="1" ht="33.950000000000003" customHeight="1" x14ac:dyDescent="0.25">
      <c r="A29" s="7" t="s">
        <v>66</v>
      </c>
      <c r="B29" s="10">
        <v>89589416149</v>
      </c>
      <c r="C29" s="5" t="s">
        <v>12</v>
      </c>
      <c r="D29" s="25" t="s">
        <v>67</v>
      </c>
      <c r="E29" s="11">
        <v>2316.14</v>
      </c>
    </row>
    <row r="30" spans="1:5" s="2" customFormat="1" ht="33.950000000000003" customHeight="1" x14ac:dyDescent="0.25">
      <c r="A30" s="7" t="s">
        <v>31</v>
      </c>
      <c r="B30" s="19">
        <v>41317489366</v>
      </c>
      <c r="C30" s="5" t="s">
        <v>9</v>
      </c>
      <c r="D30" s="26" t="s">
        <v>29</v>
      </c>
      <c r="E30" s="11">
        <v>274.52999999999997</v>
      </c>
    </row>
    <row r="31" spans="1:5" s="2" customFormat="1" ht="33.950000000000003" customHeight="1" x14ac:dyDescent="0.25">
      <c r="A31" s="7" t="s">
        <v>14</v>
      </c>
      <c r="B31" s="13">
        <v>48154012452</v>
      </c>
      <c r="C31" s="5" t="s">
        <v>12</v>
      </c>
      <c r="D31" s="26" t="s">
        <v>24</v>
      </c>
      <c r="E31" s="11">
        <v>16.260000000000002</v>
      </c>
    </row>
    <row r="32" spans="1:5" s="2" customFormat="1" ht="33.950000000000003" customHeight="1" x14ac:dyDescent="0.25">
      <c r="A32" s="7" t="s">
        <v>46</v>
      </c>
      <c r="B32" s="10">
        <v>28737940650</v>
      </c>
      <c r="C32" s="5" t="s">
        <v>9</v>
      </c>
      <c r="D32" s="25" t="s">
        <v>47</v>
      </c>
      <c r="E32" s="11">
        <v>24.9</v>
      </c>
    </row>
    <row r="33" spans="1:5" s="2" customFormat="1" ht="33.950000000000003" customHeight="1" x14ac:dyDescent="0.25">
      <c r="A33" s="7" t="s">
        <v>6</v>
      </c>
      <c r="B33" s="13">
        <v>97475640707</v>
      </c>
      <c r="C33" s="5" t="s">
        <v>7</v>
      </c>
      <c r="D33" s="25" t="s">
        <v>57</v>
      </c>
      <c r="E33" s="11">
        <v>180</v>
      </c>
    </row>
    <row r="34" spans="1:5" s="2" customFormat="1" ht="33.950000000000003" customHeight="1" x14ac:dyDescent="0.25">
      <c r="A34" s="7" t="s">
        <v>60</v>
      </c>
      <c r="B34" s="19">
        <v>83605107180</v>
      </c>
      <c r="C34" s="5" t="s">
        <v>10</v>
      </c>
      <c r="D34" s="25" t="s">
        <v>45</v>
      </c>
      <c r="E34" s="11">
        <v>51.28</v>
      </c>
    </row>
    <row r="35" spans="1:5" s="2" customFormat="1" ht="33.950000000000003" customHeight="1" x14ac:dyDescent="0.25">
      <c r="A35" s="12" t="s">
        <v>69</v>
      </c>
      <c r="B35" s="13">
        <v>763697383</v>
      </c>
      <c r="C35" s="5" t="s">
        <v>9</v>
      </c>
      <c r="D35" s="27" t="s">
        <v>43</v>
      </c>
      <c r="E35" s="11">
        <v>92.91</v>
      </c>
    </row>
    <row r="36" spans="1:5" s="2" customFormat="1" ht="33.950000000000003" customHeight="1" x14ac:dyDescent="0.25">
      <c r="A36" s="7" t="s">
        <v>68</v>
      </c>
      <c r="B36" s="19">
        <v>73127443455</v>
      </c>
      <c r="C36" s="5" t="s">
        <v>7</v>
      </c>
      <c r="D36" s="25" t="s">
        <v>67</v>
      </c>
      <c r="E36" s="11">
        <v>1151.03</v>
      </c>
    </row>
    <row r="37" spans="1:5" s="2" customFormat="1" ht="33.950000000000003" customHeight="1" x14ac:dyDescent="0.25">
      <c r="A37" s="7" t="s">
        <v>58</v>
      </c>
      <c r="B37" s="13">
        <v>56668956985</v>
      </c>
      <c r="C37" s="5" t="s">
        <v>7</v>
      </c>
      <c r="D37" s="25" t="s">
        <v>59</v>
      </c>
      <c r="E37" s="11">
        <v>45</v>
      </c>
    </row>
    <row r="38" spans="1:5" s="2" customFormat="1" ht="33.950000000000003" customHeight="1" x14ac:dyDescent="0.25">
      <c r="A38" s="7" t="s">
        <v>61</v>
      </c>
      <c r="B38" s="10">
        <v>15573308024</v>
      </c>
      <c r="C38" s="5" t="s">
        <v>62</v>
      </c>
      <c r="D38" s="25" t="s">
        <v>42</v>
      </c>
      <c r="E38" s="11">
        <v>529</v>
      </c>
    </row>
    <row r="39" spans="1:5" s="18" customFormat="1" ht="33.950000000000003" customHeight="1" x14ac:dyDescent="0.25">
      <c r="A39" s="14" t="s">
        <v>21</v>
      </c>
      <c r="B39" s="15"/>
      <c r="C39" s="16"/>
      <c r="D39" s="28"/>
      <c r="E39" s="17">
        <f>SUM(E7:E38)</f>
        <v>70944.169999999969</v>
      </c>
    </row>
  </sheetData>
  <sheetProtection selectLockedCells="1"/>
  <mergeCells count="6">
    <mergeCell ref="A5:E5"/>
    <mergeCell ref="A1:E1"/>
    <mergeCell ref="A2:B2"/>
    <mergeCell ref="A3:B3"/>
    <mergeCell ref="D2:E2"/>
    <mergeCell ref="D3:E3"/>
  </mergeCells>
  <conditionalFormatting sqref="C13:D13 C18:D18 A20 A17:C17 A14:A16 A25:C25 A19:D19 A27:C27 A28:D29">
    <cfRule type="expression" dxfId="64" priority="67">
      <formula>MOD(ROW(),2)=0</formula>
    </cfRule>
  </conditionalFormatting>
  <conditionalFormatting sqref="E9:E11 E13:E19 E23:E30 E32:E35 E38:E39">
    <cfRule type="expression" dxfId="63" priority="65">
      <formula>MOD(ROW(),2)=0</formula>
    </cfRule>
    <cfRule type="expression" dxfId="62" priority="66">
      <formula>MOD(ROW(),2)=1</formula>
    </cfRule>
  </conditionalFormatting>
  <conditionalFormatting sqref="A13">
    <cfRule type="expression" dxfId="61" priority="61">
      <formula>MOD(ROW(),2)=0</formula>
    </cfRule>
  </conditionalFormatting>
  <conditionalFormatting sqref="A18">
    <cfRule type="expression" dxfId="60" priority="60">
      <formula>MOD(ROW(),2)=0</formula>
    </cfRule>
  </conditionalFormatting>
  <conditionalFormatting sqref="C20:D20">
    <cfRule type="expression" dxfId="59" priority="59">
      <formula>MOD(ROW(),2)=0</formula>
    </cfRule>
  </conditionalFormatting>
  <conditionalFormatting sqref="E20">
    <cfRule type="expression" dxfId="58" priority="57">
      <formula>MOD(ROW(),2)=0</formula>
    </cfRule>
    <cfRule type="expression" dxfId="57" priority="58">
      <formula>MOD(ROW(),2)=1</formula>
    </cfRule>
  </conditionalFormatting>
  <conditionalFormatting sqref="A21 D22 C21:D21">
    <cfRule type="expression" dxfId="56" priority="56">
      <formula>MOD(ROW(),2)=0</formula>
    </cfRule>
  </conditionalFormatting>
  <conditionalFormatting sqref="E21:E22">
    <cfRule type="expression" dxfId="55" priority="54">
      <formula>MOD(ROW(),2)=0</formula>
    </cfRule>
    <cfRule type="expression" dxfId="54" priority="55">
      <formula>MOD(ROW(),2)=1</formula>
    </cfRule>
  </conditionalFormatting>
  <conditionalFormatting sqref="C22 A22">
    <cfRule type="expression" dxfId="53" priority="53">
      <formula>MOD(ROW(),2)=0</formula>
    </cfRule>
  </conditionalFormatting>
  <conditionalFormatting sqref="A8:D8">
    <cfRule type="expression" dxfId="52" priority="51">
      <formula>MOD(ROW(),2)=0</formula>
    </cfRule>
  </conditionalFormatting>
  <conditionalFormatting sqref="E8">
    <cfRule type="expression" dxfId="51" priority="49">
      <formula>MOD(ROW(),2)=0</formula>
    </cfRule>
    <cfRule type="expression" dxfId="50" priority="50">
      <formula>MOD(ROW(),2)=1</formula>
    </cfRule>
  </conditionalFormatting>
  <conditionalFormatting sqref="A9:C10">
    <cfRule type="expression" dxfId="49" priority="48">
      <formula>MOD(ROW(),2)=0</formula>
    </cfRule>
  </conditionalFormatting>
  <conditionalFormatting sqref="A11:C11">
    <cfRule type="expression" dxfId="48" priority="47">
      <formula>MOD(ROW(),2)=0</formula>
    </cfRule>
  </conditionalFormatting>
  <conditionalFormatting sqref="A7:D7">
    <cfRule type="expression" dxfId="47" priority="43">
      <formula>MOD(ROW(),2)=0</formula>
    </cfRule>
  </conditionalFormatting>
  <conditionalFormatting sqref="E7">
    <cfRule type="expression" dxfId="46" priority="41">
      <formula>MOD(ROW(),2)=0</formula>
    </cfRule>
    <cfRule type="expression" dxfId="45" priority="42">
      <formula>MOD(ROW(),2)=1</formula>
    </cfRule>
  </conditionalFormatting>
  <conditionalFormatting sqref="A12:C12">
    <cfRule type="expression" dxfId="44" priority="40">
      <formula>MOD(ROW(),2)=0</formula>
    </cfRule>
  </conditionalFormatting>
  <conditionalFormatting sqref="E12">
    <cfRule type="expression" dxfId="43" priority="38">
      <formula>MOD(ROW(),2)=0</formula>
    </cfRule>
    <cfRule type="expression" dxfId="42" priority="39">
      <formula>MOD(ROW(),2)=1</formula>
    </cfRule>
  </conditionalFormatting>
  <conditionalFormatting sqref="B15:C15">
    <cfRule type="expression" dxfId="41" priority="37">
      <formula>MOD(ROW(),2)=0</formula>
    </cfRule>
  </conditionalFormatting>
  <conditionalFormatting sqref="B14:C14">
    <cfRule type="expression" dxfId="40" priority="36">
      <formula>MOD(ROW(),2)=0</formula>
    </cfRule>
  </conditionalFormatting>
  <conditionalFormatting sqref="B16:C16">
    <cfRule type="expression" dxfId="39" priority="35">
      <formula>MOD(ROW(),2)=0</formula>
    </cfRule>
  </conditionalFormatting>
  <conditionalFormatting sqref="D12">
    <cfRule type="expression" dxfId="38" priority="33">
      <formula>MOD(ROW(),2)=0</formula>
    </cfRule>
  </conditionalFormatting>
  <conditionalFormatting sqref="D17">
    <cfRule type="expression" dxfId="37" priority="32">
      <formula>MOD(ROW(),2)=0</formula>
    </cfRule>
  </conditionalFormatting>
  <conditionalFormatting sqref="A23 C23:D23">
    <cfRule type="expression" dxfId="36" priority="31">
      <formula>MOD(ROW(),2)=0</formula>
    </cfRule>
  </conditionalFormatting>
  <conditionalFormatting sqref="A24 C24:D24">
    <cfRule type="expression" dxfId="35" priority="30">
      <formula>MOD(ROW(),2)=0</formula>
    </cfRule>
  </conditionalFormatting>
  <conditionalFormatting sqref="D25">
    <cfRule type="expression" dxfId="34" priority="29">
      <formula>MOD(ROW(),2)=0</formula>
    </cfRule>
  </conditionalFormatting>
  <conditionalFormatting sqref="A26:D26">
    <cfRule type="expression" dxfId="33" priority="28">
      <formula>MOD(ROW(),2)=0</formula>
    </cfRule>
  </conditionalFormatting>
  <conditionalFormatting sqref="D27">
    <cfRule type="expression" dxfId="32" priority="25">
      <formula>MOD(ROW(),2)=0</formula>
    </cfRule>
  </conditionalFormatting>
  <conditionalFormatting sqref="A39:D39">
    <cfRule type="expression" dxfId="31" priority="24">
      <formula>MOD(ROW(),2)=0</formula>
    </cfRule>
  </conditionalFormatting>
  <conditionalFormatting sqref="A30 C30:D30 A33 C33">
    <cfRule type="expression" dxfId="30" priority="22">
      <formula>MOD(ROW(),2)=0</formula>
    </cfRule>
  </conditionalFormatting>
  <conditionalFormatting sqref="D14:D16">
    <cfRule type="expression" dxfId="29" priority="18">
      <formula>MOD(ROW(),2)=0</formula>
    </cfRule>
  </conditionalFormatting>
  <conditionalFormatting sqref="D11">
    <cfRule type="expression" dxfId="28" priority="16">
      <formula>MOD(ROW(),2)=0</formula>
    </cfRule>
  </conditionalFormatting>
  <conditionalFormatting sqref="D9:D10">
    <cfRule type="expression" dxfId="27" priority="17">
      <formula>MOD(ROW(),2)=0</formula>
    </cfRule>
  </conditionalFormatting>
  <conditionalFormatting sqref="E31">
    <cfRule type="expression" dxfId="26" priority="14">
      <formula>MOD(ROW(),2)=0</formula>
    </cfRule>
    <cfRule type="expression" dxfId="25" priority="15">
      <formula>MOD(ROW(),2)=1</formula>
    </cfRule>
  </conditionalFormatting>
  <conditionalFormatting sqref="A31 C31:D31">
    <cfRule type="expression" dxfId="24" priority="13">
      <formula>MOD(ROW(),2)=0</formula>
    </cfRule>
  </conditionalFormatting>
  <conditionalFormatting sqref="A32:D32">
    <cfRule type="expression" dxfId="23" priority="12">
      <formula>MOD(ROW(),2)=0</formula>
    </cfRule>
  </conditionalFormatting>
  <conditionalFormatting sqref="D33">
    <cfRule type="expression" dxfId="22" priority="11">
      <formula>MOD(ROW(),2)=0</formula>
    </cfRule>
  </conditionalFormatting>
  <conditionalFormatting sqref="A34:A35">
    <cfRule type="expression" dxfId="21" priority="10">
      <formula>MOD(ROW(),2)=0</formula>
    </cfRule>
  </conditionalFormatting>
  <conditionalFormatting sqref="C34:C35">
    <cfRule type="expression" dxfId="20" priority="9">
      <formula>MOD(ROW(),2)=0</formula>
    </cfRule>
  </conditionalFormatting>
  <conditionalFormatting sqref="D34">
    <cfRule type="expression" dxfId="19" priority="8">
      <formula>MOD(ROW(),2)=0</formula>
    </cfRule>
  </conditionalFormatting>
  <conditionalFormatting sqref="D35">
    <cfRule type="expression" dxfId="18" priority="6">
      <formula>MOD(ROW(),2)=0</formula>
    </cfRule>
  </conditionalFormatting>
  <conditionalFormatting sqref="E36:E37">
    <cfRule type="expression" dxfId="17" priority="4">
      <formula>MOD(ROW(),2)=0</formula>
    </cfRule>
    <cfRule type="expression" dxfId="16" priority="5">
      <formula>MOD(ROW(),2)=1</formula>
    </cfRule>
  </conditionalFormatting>
  <conditionalFormatting sqref="A36:A37 C36:C37">
    <cfRule type="expression" dxfId="15" priority="3">
      <formula>MOD(ROW(),2)=0</formula>
    </cfRule>
  </conditionalFormatting>
  <conditionalFormatting sqref="D36:D37">
    <cfRule type="expression" dxfId="14" priority="2">
      <formula>MOD(ROW(),2)=0</formula>
    </cfRule>
  </conditionalFormatting>
  <conditionalFormatting sqref="A38:D38">
    <cfRule type="expression" dxfId="13" priority="1">
      <formula>MOD(ROW(),2)=0</formula>
    </cfRule>
  </conditionalFormatting>
  <printOptions horizontalCentered="1"/>
  <pageMargins left="0.7" right="0.7" top="1" bottom="1" header="0.3" footer="0.3"/>
  <pageSetup paperSize="9" scale="62" fitToHeight="0" orientation="portrait" horizontalDpi="300" verticalDpi="300" r:id="rId1"/>
  <headerFooter differentFirst="1" alignWithMargins="0">
    <oddFooter>Page &amp;P of &amp;N</oddFoot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VELJAČA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Ivana</dc:creator>
  <cp:lastModifiedBy>Ivana</cp:lastModifiedBy>
  <cp:lastPrinted>2024-04-05T06:30:51Z</cp:lastPrinted>
  <dcterms:created xsi:type="dcterms:W3CDTF">2016-11-01T03:33:07Z</dcterms:created>
  <dcterms:modified xsi:type="dcterms:W3CDTF">2025-03-04T12:24:33Z</dcterms:modified>
</cp:coreProperties>
</file>