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FA97C0DD-7CE3-4432-9A3A-2FDC1B7352B0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VELJAČA" sheetId="7" r:id="rId1"/>
  </sheets>
  <definedNames>
    <definedName name="Br_fakture" localSheetId="0">#REF!</definedName>
    <definedName name="Br_fakture">#REF!</definedName>
    <definedName name="NazivTvrtke" localSheetId="0">VELJAČA!#REF!</definedName>
    <definedName name="NazivTvrtke">#REF!</definedName>
    <definedName name="OŽUJAK">#REF!</definedName>
    <definedName name="PojedinostiOBrFakture">"PojedinostiOFakturi[Br fakture]"</definedName>
    <definedName name="rngInvoice" localSheetId="0">VELJAČA!#REF!</definedName>
    <definedName name="rngInvoice">#REF!</definedName>
    <definedName name="TRAVANJ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44" i="7" l="1"/>
  <c r="C7" i="7" l="1" a="1"/>
  <c r="C7" i="7" s="1"/>
  <c r="B7" i="7" a="1"/>
  <c r="B7" i="7" s="1"/>
  <c r="C11" i="7" a="1"/>
  <c r="C11" i="7" s="1"/>
  <c r="B11" i="7" a="1"/>
  <c r="B11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<sst xmlns="http://schemas.openxmlformats.org/spreadsheetml/2006/main" count="115" uniqueCount="73">
  <si>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</si>
  <si>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</si>
  <si>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</si>
  <si>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</si>
  <si>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</si>
  <si>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</si>
  <si>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HDGPP</t>
  </si>
  <si>
    <t>ZAGREB</t>
  </si>
  <si>
    <t>VIŠNJEVAC</t>
  </si>
  <si>
    <t>KLAVIRSKI STUDIO FORTISSIMO</t>
  </si>
  <si>
    <t>OSIJEK</t>
  </si>
  <si>
    <t>KABEL COMMERCE DIZALA D.O.O.</t>
  </si>
  <si>
    <t>BELI MANASTIR</t>
  </si>
  <si>
    <t>VELIKA GORICA</t>
  </si>
  <si>
    <t>AGRIA D.O.O.</t>
  </si>
  <si>
    <t>KARANAC</t>
  </si>
  <si>
    <t>BARANJSKA ČISTOĆA D.O.O.</t>
  </si>
  <si>
    <t>ZAPOSLENICI</t>
  </si>
  <si>
    <t>GABRIELA FEHER</t>
  </si>
  <si>
    <t>MAJA VARGA</t>
  </si>
  <si>
    <t>ADRIEN ADAM STOJIĆ</t>
  </si>
  <si>
    <t>ANTONIJA BLAŽEVIĆ</t>
  </si>
  <si>
    <t>DRŽAVNI PRORAČUN RH</t>
  </si>
  <si>
    <t>UKUPNO</t>
  </si>
  <si>
    <t>PRIVREDNA BANKA ZAGREB</t>
  </si>
  <si>
    <t>BARANJSKI VODOVOD D.O.O.</t>
  </si>
  <si>
    <t>3234 KOMUNALNE USLUGE</t>
  </si>
  <si>
    <t>HP-HRVATSKA POŠTA D.D.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</si>
  <si>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</si>
  <si>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</si>
  <si>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</si>
  <si>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</si>
  <si>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</si>
  <si>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</si>
  <si>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 xml:space="preserve">3431 BANKARSKE USLUGE 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</si>
  <si>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</si>
  <si>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</si>
  <si>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</si>
  <si>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</si>
  <si>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</si>
  <si>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</si>
  <si>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INFORMACIJA O TROŠENJU SREDSTAVA</t>
  </si>
  <si>
    <t>3235 ZAKUPNINE I NAJAMNINE</t>
  </si>
  <si>
    <t>3238 RAČUNALNE USLUGE</t>
  </si>
  <si>
    <t>3211 SLUŽBENA PUTOVANJA</t>
  </si>
  <si>
    <t>3294 ČLANARINE I NORME</t>
  </si>
  <si>
    <t>3221 UREDSKI MATERIJAL I OSTALI MATERIJALNI RASHODI</t>
  </si>
  <si>
    <t>3232 USLUGE TEKUĆEG I INVESTICIJSKOG ODRŽAVANJA</t>
  </si>
  <si>
    <t>4222 KOMUNIKACIJSKA OPREMA</t>
  </si>
  <si>
    <t>MIGLES D.O.O.</t>
  </si>
  <si>
    <t>3224 MATERIJAL I DIJELOVI ZA TEKUĆE I INVESTICIJSKO ODRŽAVANJE</t>
  </si>
  <si>
    <t>Veljača 2024.g.</t>
  </si>
  <si>
    <t>ZAŠTITA INSPEKT D.O.O.</t>
  </si>
  <si>
    <t>3299 OSTALI NESPOMENUTI RASHODI POSLOVANJA</t>
  </si>
  <si>
    <t>KONZUM PLUS D.O.O.</t>
  </si>
  <si>
    <t>HRVATSKA UDRUGA RAVNATELJA OSNOVNIH ŠKOLA</t>
  </si>
  <si>
    <t>URED OVLAŠTENOG INŽINJERA GEODEZIJE NEMANJA ČUBRA</t>
  </si>
  <si>
    <t xml:space="preserve">3237 INTELEKTUALNE I OSOBNE USLUGE </t>
  </si>
  <si>
    <t>NEŠKOVIĆ D.O.O.</t>
  </si>
  <si>
    <t>BIJELO BRDO</t>
  </si>
  <si>
    <t>DSSV obrt vl. Davor Bonet</t>
  </si>
  <si>
    <t>GLAZBENA UDRUGA OPUS</t>
  </si>
  <si>
    <t>DUGO SELO</t>
  </si>
  <si>
    <t>3241 NAKNADE TROŠKOVA OSOBAMA IZVAN RADNOG ODNOSA</t>
  </si>
  <si>
    <t>MIHAELA PHOTOGRAPHY</t>
  </si>
  <si>
    <t>3239 OSTALE USLUGE</t>
  </si>
  <si>
    <t>3212 NAKNADE ZA PRIJEVOZ, RAD NA TERENU I ODVOJEN ŽIVOT</t>
  </si>
  <si>
    <t>3113 PLAĆE ZA PREKOVREMENI RAD (zbirni iznos koji sadrži neto , doprinos MIO i i MIO II i porez na dohodak)</t>
  </si>
  <si>
    <t>3114 PLAĆE ZA POSEBNE UVIJETE RADA (zbirni iznos koji sadrži neto , doprinos MIO i i MIO II i porez na dohodak)</t>
  </si>
  <si>
    <t>3111 BRUTO PLAĆA ZA REDOVAN RAD (zbirni iznos koji sadrži neto plaću, doprinos MIO i i MIO II i porez na dohodak</t>
  </si>
  <si>
    <t xml:space="preserve">3295 NOVČANA NAKNADA POSLODAVCA ZBOG NEZAPOŠLJAVANJA OSOBA S INVALIDITETOM ZA </t>
  </si>
  <si>
    <t>3237 INTELEKTUALNE I OSOBNE USLUGE (UGOVOR OD DJELU , bruto iznos s doprinosima na bruto)</t>
  </si>
  <si>
    <t>3132 DOPRINOS ZA OBVEZNO ZDRAVSTVENO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</si>
</sst>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2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44" fontId="25" fillId="2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center" vertical="center"/>
    </xf>
    <xf numFmtId="0" fontId="28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0" fillId="36" borderId="0" xfId="0" applyNumberFormat="1" applyFill="1" applyAlignment="1">
      <alignment horizontal="center" vertical="center"/>
    </xf>
    <xf numFmtId="0" fontId="27" fillId="36" borderId="0" xfId="0" applyFont="1" applyFill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69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68"/>
      <tableStyleElement type="headerRow" dxfId="67"/>
      <tableStyleElement type="totalRow" dxfId="66"/>
      <tableStyleElement type="firstColumn" dxfId="65"/>
      <tableStyleElement type="lastColumn" dxfId="64"/>
      <tableStyleElement type="firstRowStripe" dxfId="63"/>
      <tableStyleElement type="firstColumnStripe" dxfId="6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44" headerRowDxfId="12" dataDxfId="11" totalsRowDxfId="10" headerRowCellStyle="Naslov 3">
  <autoFilter ref="A6:E4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9" totalsRowDxfId="8"/>
    <tableColumn id="8" xr3:uid="{B6C868CD-1E19-4517-960D-9FD348E74371}" name="OIB primatelja" dataDxfId="7" totalsRowDxfId="6" dataCellStyle="Normalno"/>
    <tableColumn id="10" xr3:uid="{EE9BC60A-5CAE-46C6-9A20-C3F6621D7241}" name="Sjedište primatelja" dataDxfId="5" totalsRowDxfId="4" dataCellStyle="Normalno"/>
    <tableColumn id="3" xr3:uid="{D88559A1-0BA5-418A-8276-6FEE74736300}" name="Vrsta rashoda i izdatka" dataDxfId="3" totalsRowDxfId="2"/>
    <tableColumn id="11" xr3:uid="{DA277AC2-0239-42EE-B2E7-7D3161E68FF1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44"/>
  <sheetViews>
    <sheetView showGridLines="0" tabSelected="1" zoomScaleNormal="100" workbookViewId="0">
      <selection activeCell="E44" sqref="E44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27" t="s">
        <v>35</v>
      </c>
      <c r="B1" s="27"/>
      <c r="C1" s="27"/>
      <c r="D1" s="27"/>
      <c r="E1" s="27"/>
      <c r="F1" s="3"/>
    </row>
    <row r="2" spans="1:6" ht="24" customHeight="1" thickTop="1" x14ac:dyDescent="0.25">
      <c r="A2" s="28" t="s">
        <v>36</v>
      </c>
      <c r="B2" s="28"/>
      <c r="C2" s="21" t="s">
        <v>1</v>
      </c>
      <c r="D2" s="30" t="s">
        <v>3</v>
      </c>
      <c r="E2" s="30"/>
      <c r="F2" s="4"/>
    </row>
    <row r="3" spans="1:6" ht="49.5" customHeight="1" x14ac:dyDescent="0.25">
      <c r="A3" s="29" t="s">
        <v>0</v>
      </c>
      <c r="B3" s="29"/>
      <c r="C3" s="22" t="s">
        <v>2</v>
      </c>
      <c r="D3" s="31" t="s">
        <v>4</v>
      </c>
      <c r="E3" s="31"/>
      <c r="F3" s="4"/>
    </row>
    <row r="4" spans="1:6" ht="44.1" customHeight="1" x14ac:dyDescent="0.25">
      <c r="A4" s="23" t="s">
        <v>51</v>
      </c>
      <c r="B4" s="9"/>
      <c r="C4" s="9"/>
      <c r="D4" s="9"/>
      <c r="E4" s="9"/>
    </row>
    <row r="5" spans="1:6" ht="44.1" customHeight="1" x14ac:dyDescent="0.25">
      <c r="A5" s="26" t="s">
        <v>41</v>
      </c>
      <c r="B5" s="26"/>
      <c r="C5" s="26"/>
      <c r="D5" s="26"/>
      <c r="E5" s="26"/>
    </row>
    <row r="6" spans="1:6" s="2" customFormat="1" ht="33.950000000000003" customHeight="1" x14ac:dyDescent="0.25">
      <c r="A6" s="6" t="s">
        <v>37</v>
      </c>
      <c r="B6" s="6" t="s">
        <v>38</v>
      </c>
      <c r="C6" s="6" t="s">
        <v>39</v>
      </c>
      <c r="D6" s="6" t="s">
        <v>40</v>
      </c>
      <c r="E6" s="6" t="s">
        <v>5</v>
      </c>
    </row>
    <row r="7" spans="1:6" s="2" customFormat="1" ht="33.75" customHeight="1" x14ac:dyDescent="0.25">
      <c r="A7" s="7" t="s">
        <v>17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11" t="s">
        <v>66</v>
      </c>
      <c r="E7" s="12">
        <v>4318.6000000000004</v>
      </c>
    </row>
    <row r="8" spans="1:6" s="2" customFormat="1" ht="65.25" customHeight="1" x14ac:dyDescent="0.25">
      <c r="A8" s="7" t="s">
        <v>17</v>
      </c>
      <c r="B8" s="10"/>
      <c r="C8" s="5"/>
      <c r="D8" s="11" t="s">
        <v>69</v>
      </c>
      <c r="E8" s="12">
        <v>38135.17</v>
      </c>
    </row>
    <row r="9" spans="1:6" s="2" customFormat="1" ht="52.5" customHeight="1" x14ac:dyDescent="0.25">
      <c r="A9" s="7" t="s">
        <v>17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1" t="s">
        <v>68</v>
      </c>
      <c r="E9" s="12">
        <v>1384.93</v>
      </c>
    </row>
    <row r="10" spans="1:6" s="2" customFormat="1" ht="51" customHeight="1" x14ac:dyDescent="0.25">
      <c r="A10" s="7" t="s">
        <v>17</v>
      </c>
      <c r="B10" s="10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1" t="s">
        <v>67</v>
      </c>
      <c r="E10" s="12">
        <v>757.61</v>
      </c>
    </row>
    <row r="11" spans="1:6" s="2" customFormat="1" ht="31.5" customHeight="1" x14ac:dyDescent="0.25">
      <c r="A11" s="7" t="s">
        <v>17</v>
      </c>
      <c r="B11" s="10" t="str">
        <f t="array" ref="B11">IFERROR(INDEX(#REF!,SMALL(IF(#REF!=rngInvoice,ROW(#REF!)-ROW(#REF!)), ROW(3:3)), MATCH($B$6,#REF!, 0)),"")</f>
        <v/>
      </c>
      <c r="C11" s="5" t="str">
        <f t="array" ref="C11">IFERROR(INDEX(#REF!,SMALL(IF(#REF!=rngInvoice,ROW(#REF!)-ROW(#REF!)), ROW(3:3)), MATCH($C$6,#REF!, 0)),"")</f>
        <v/>
      </c>
      <c r="D11" s="11" t="s">
        <v>72</v>
      </c>
      <c r="E11" s="12">
        <v>6645.83</v>
      </c>
    </row>
    <row r="12" spans="1:6" s="2" customFormat="1" ht="31.5" customHeight="1" x14ac:dyDescent="0.25">
      <c r="A12" s="7" t="s">
        <v>16</v>
      </c>
      <c r="B12" s="10">
        <v>48154012452</v>
      </c>
      <c r="C12" s="5" t="s">
        <v>12</v>
      </c>
      <c r="D12" s="5" t="s">
        <v>26</v>
      </c>
      <c r="E12" s="12">
        <v>14.68</v>
      </c>
    </row>
    <row r="13" spans="1:6" s="2" customFormat="1" ht="53.25" customHeight="1" x14ac:dyDescent="0.25">
      <c r="A13" s="7" t="s">
        <v>18</v>
      </c>
      <c r="B13" s="10"/>
      <c r="C13" s="5"/>
      <c r="D13" s="11" t="s">
        <v>71</v>
      </c>
      <c r="E13" s="12">
        <v>201.56</v>
      </c>
    </row>
    <row r="14" spans="1:6" s="2" customFormat="1" ht="79.5" customHeight="1" x14ac:dyDescent="0.25">
      <c r="A14" s="7" t="s">
        <v>22</v>
      </c>
      <c r="B14" s="25">
        <v>18683136487</v>
      </c>
      <c r="C14" s="5" t="s">
        <v>7</v>
      </c>
      <c r="D14" s="11" t="s">
        <v>70</v>
      </c>
      <c r="E14" s="12">
        <v>168</v>
      </c>
    </row>
    <row r="15" spans="1:6" s="2" customFormat="1" ht="49.5" customHeight="1" x14ac:dyDescent="0.25">
      <c r="A15" s="7" t="s">
        <v>19</v>
      </c>
      <c r="B15" s="10"/>
      <c r="C15" s="5"/>
      <c r="D15" s="11" t="s">
        <v>71</v>
      </c>
      <c r="E15" s="12">
        <v>491.49</v>
      </c>
    </row>
    <row r="16" spans="1:6" s="2" customFormat="1" ht="51.75" customHeight="1" x14ac:dyDescent="0.25">
      <c r="A16" s="7" t="s">
        <v>20</v>
      </c>
      <c r="B16" s="10"/>
      <c r="C16" s="5"/>
      <c r="D16" s="11" t="s">
        <v>71</v>
      </c>
      <c r="E16" s="12">
        <v>737.22</v>
      </c>
    </row>
    <row r="17" spans="1:5" s="2" customFormat="1" ht="56.25" customHeight="1" x14ac:dyDescent="0.25">
      <c r="A17" s="7" t="s">
        <v>21</v>
      </c>
      <c r="B17" s="10"/>
      <c r="C17" s="5"/>
      <c r="D17" s="11" t="s">
        <v>71</v>
      </c>
      <c r="E17" s="12">
        <v>244.93</v>
      </c>
    </row>
    <row r="18" spans="1:5" s="2" customFormat="1" ht="33.950000000000003" customHeight="1" x14ac:dyDescent="0.25">
      <c r="A18" s="7" t="s">
        <v>17</v>
      </c>
      <c r="B18" s="10"/>
      <c r="C18" s="5"/>
      <c r="D18" s="11" t="s">
        <v>44</v>
      </c>
      <c r="E18" s="12">
        <v>25</v>
      </c>
    </row>
    <row r="19" spans="1:5" s="2" customFormat="1" ht="33.950000000000003" customHeight="1" x14ac:dyDescent="0.25">
      <c r="A19" s="7" t="s">
        <v>24</v>
      </c>
      <c r="B19" s="14">
        <v>2535697732</v>
      </c>
      <c r="C19" s="5" t="s">
        <v>7</v>
      </c>
      <c r="D19" s="5" t="s">
        <v>34</v>
      </c>
      <c r="E19" s="12">
        <v>56.31</v>
      </c>
    </row>
    <row r="20" spans="1:5" s="2" customFormat="1" ht="33.950000000000003" customHeight="1" x14ac:dyDescent="0.25">
      <c r="A20" s="7" t="s">
        <v>9</v>
      </c>
      <c r="B20" s="10">
        <v>78702677758</v>
      </c>
      <c r="C20" s="5" t="s">
        <v>10</v>
      </c>
      <c r="D20" s="11" t="s">
        <v>47</v>
      </c>
      <c r="E20" s="12">
        <v>20</v>
      </c>
    </row>
    <row r="21" spans="1:5" s="2" customFormat="1" ht="33.950000000000003" customHeight="1" x14ac:dyDescent="0.25">
      <c r="A21" s="13" t="s">
        <v>25</v>
      </c>
      <c r="B21" s="10">
        <v>15843910109</v>
      </c>
      <c r="C21" s="5" t="s">
        <v>12</v>
      </c>
      <c r="D21" s="11" t="s">
        <v>26</v>
      </c>
      <c r="E21" s="12">
        <v>10.7</v>
      </c>
    </row>
    <row r="22" spans="1:5" s="2" customFormat="1" ht="33.950000000000003" customHeight="1" x14ac:dyDescent="0.25">
      <c r="A22" s="7" t="s">
        <v>32</v>
      </c>
      <c r="B22" s="24">
        <v>85821130368</v>
      </c>
      <c r="C22" s="5" t="s">
        <v>7</v>
      </c>
      <c r="D22" s="5" t="s">
        <v>43</v>
      </c>
      <c r="E22" s="12">
        <v>2.83</v>
      </c>
    </row>
    <row r="23" spans="1:5" s="2" customFormat="1" ht="33.950000000000003" customHeight="1" x14ac:dyDescent="0.25">
      <c r="A23" s="7" t="s">
        <v>28</v>
      </c>
      <c r="B23" s="14">
        <v>81793146560</v>
      </c>
      <c r="C23" s="5" t="s">
        <v>7</v>
      </c>
      <c r="D23" s="11" t="s">
        <v>29</v>
      </c>
      <c r="E23" s="12">
        <v>91.25</v>
      </c>
    </row>
    <row r="24" spans="1:5" s="2" customFormat="1" ht="33.950000000000003" customHeight="1" x14ac:dyDescent="0.25">
      <c r="A24" s="7" t="s">
        <v>28</v>
      </c>
      <c r="B24" s="20">
        <v>81793146560</v>
      </c>
      <c r="C24" s="5" t="s">
        <v>7</v>
      </c>
      <c r="D24" s="5" t="s">
        <v>42</v>
      </c>
      <c r="E24" s="12">
        <v>2.9</v>
      </c>
    </row>
    <row r="25" spans="1:5" s="2" customFormat="1" ht="33.950000000000003" customHeight="1" x14ac:dyDescent="0.25">
      <c r="A25" s="7" t="s">
        <v>28</v>
      </c>
      <c r="B25" s="14">
        <v>81793146560</v>
      </c>
      <c r="C25" s="5" t="s">
        <v>7</v>
      </c>
      <c r="D25" s="5" t="s">
        <v>48</v>
      </c>
      <c r="E25" s="12">
        <v>510.17</v>
      </c>
    </row>
    <row r="26" spans="1:5" s="2" customFormat="1" ht="33.950000000000003" customHeight="1" x14ac:dyDescent="0.25">
      <c r="A26" s="7" t="s">
        <v>49</v>
      </c>
      <c r="B26" s="10">
        <v>31547119077</v>
      </c>
      <c r="C26" s="5" t="s">
        <v>12</v>
      </c>
      <c r="D26" s="11" t="s">
        <v>46</v>
      </c>
      <c r="E26" s="12">
        <v>15.37</v>
      </c>
    </row>
    <row r="27" spans="1:5" s="2" customFormat="1" ht="33.950000000000003" customHeight="1" x14ac:dyDescent="0.25">
      <c r="A27" s="7" t="s">
        <v>49</v>
      </c>
      <c r="B27" s="10">
        <v>31547119077</v>
      </c>
      <c r="C27" s="5" t="s">
        <v>12</v>
      </c>
      <c r="D27" s="11" t="s">
        <v>50</v>
      </c>
      <c r="E27" s="12">
        <v>32.19</v>
      </c>
    </row>
    <row r="28" spans="1:5" s="2" customFormat="1" ht="33.950000000000003" customHeight="1" x14ac:dyDescent="0.25">
      <c r="A28" s="7" t="s">
        <v>52</v>
      </c>
      <c r="B28" s="10">
        <v>28737940650</v>
      </c>
      <c r="C28" s="5" t="s">
        <v>10</v>
      </c>
      <c r="D28" s="11" t="s">
        <v>53</v>
      </c>
      <c r="E28" s="12">
        <v>24.9</v>
      </c>
    </row>
    <row r="29" spans="1:5" s="2" customFormat="1" ht="33.950000000000003" customHeight="1" x14ac:dyDescent="0.25">
      <c r="A29" s="7" t="s">
        <v>54</v>
      </c>
      <c r="B29" s="10">
        <v>62226620908</v>
      </c>
      <c r="C29" s="5" t="s">
        <v>7</v>
      </c>
      <c r="D29" s="11" t="s">
        <v>46</v>
      </c>
      <c r="E29" s="12">
        <v>33.049999999999997</v>
      </c>
    </row>
    <row r="30" spans="1:5" s="2" customFormat="1" ht="33.950000000000003" customHeight="1" x14ac:dyDescent="0.25">
      <c r="A30" s="7" t="s">
        <v>30</v>
      </c>
      <c r="B30" s="20">
        <v>63073332379</v>
      </c>
      <c r="C30" s="5" t="s">
        <v>7</v>
      </c>
      <c r="D30" s="5" t="s">
        <v>31</v>
      </c>
      <c r="E30" s="12">
        <v>84.77</v>
      </c>
    </row>
    <row r="31" spans="1:5" s="2" customFormat="1" ht="33.950000000000003" customHeight="1" x14ac:dyDescent="0.25">
      <c r="A31" s="7" t="s">
        <v>27</v>
      </c>
      <c r="B31" s="14">
        <v>87311810356</v>
      </c>
      <c r="C31" s="5" t="s">
        <v>13</v>
      </c>
      <c r="D31" s="11" t="s">
        <v>29</v>
      </c>
      <c r="E31" s="12">
        <v>2.3199999999999998</v>
      </c>
    </row>
    <row r="32" spans="1:5" s="2" customFormat="1" ht="33.950000000000003" customHeight="1" x14ac:dyDescent="0.25">
      <c r="A32" s="13" t="s">
        <v>55</v>
      </c>
      <c r="B32" s="10">
        <v>97748123085</v>
      </c>
      <c r="C32" s="5" t="s">
        <v>7</v>
      </c>
      <c r="D32" s="5" t="s">
        <v>45</v>
      </c>
      <c r="E32" s="12">
        <v>53.09</v>
      </c>
    </row>
    <row r="33" spans="1:5" s="2" customFormat="1" ht="33.950000000000003" customHeight="1" x14ac:dyDescent="0.25">
      <c r="A33" s="7" t="s">
        <v>11</v>
      </c>
      <c r="B33" s="10">
        <v>58429387699</v>
      </c>
      <c r="C33" s="5" t="s">
        <v>8</v>
      </c>
      <c r="D33" s="11" t="s">
        <v>47</v>
      </c>
      <c r="E33" s="12">
        <v>38.159999999999997</v>
      </c>
    </row>
    <row r="34" spans="1:5" s="2" customFormat="1" ht="33.950000000000003" customHeight="1" x14ac:dyDescent="0.25">
      <c r="A34" s="13" t="s">
        <v>56</v>
      </c>
      <c r="B34" s="10">
        <v>28422510508</v>
      </c>
      <c r="C34" s="5" t="s">
        <v>12</v>
      </c>
      <c r="D34" s="11" t="s">
        <v>57</v>
      </c>
      <c r="E34" s="12">
        <v>350</v>
      </c>
    </row>
    <row r="35" spans="1:5" s="2" customFormat="1" ht="33.950000000000003" customHeight="1" x14ac:dyDescent="0.25">
      <c r="A35" s="13" t="s">
        <v>58</v>
      </c>
      <c r="B35" s="10">
        <v>80279678372</v>
      </c>
      <c r="C35" s="5" t="s">
        <v>59</v>
      </c>
      <c r="D35" s="11" t="s">
        <v>46</v>
      </c>
      <c r="E35" s="12">
        <v>19.440000000000001</v>
      </c>
    </row>
    <row r="36" spans="1:5" s="2" customFormat="1" ht="33.950000000000003" customHeight="1" x14ac:dyDescent="0.25">
      <c r="A36" s="13" t="s">
        <v>60</v>
      </c>
      <c r="B36" s="10">
        <v>40812868944</v>
      </c>
      <c r="C36" s="5" t="s">
        <v>12</v>
      </c>
      <c r="D36" s="5" t="s">
        <v>43</v>
      </c>
      <c r="E36" s="12">
        <v>131.25</v>
      </c>
    </row>
    <row r="37" spans="1:5" s="2" customFormat="1" ht="33.950000000000003" customHeight="1" x14ac:dyDescent="0.25">
      <c r="A37" s="13" t="s">
        <v>61</v>
      </c>
      <c r="B37" s="10">
        <v>18788131915</v>
      </c>
      <c r="C37" s="5" t="s">
        <v>62</v>
      </c>
      <c r="D37" s="11" t="s">
        <v>63</v>
      </c>
      <c r="E37" s="12">
        <v>90</v>
      </c>
    </row>
    <row r="38" spans="1:5" s="2" customFormat="1" ht="33.950000000000003" customHeight="1" x14ac:dyDescent="0.25">
      <c r="A38" s="7" t="s">
        <v>17</v>
      </c>
      <c r="B38" s="10"/>
      <c r="C38" s="5"/>
      <c r="D38" s="11" t="s">
        <v>44</v>
      </c>
      <c r="E38" s="12">
        <v>1211.8</v>
      </c>
    </row>
    <row r="39" spans="1:5" s="2" customFormat="1" ht="33.950000000000003" customHeight="1" x14ac:dyDescent="0.25">
      <c r="A39" s="7" t="s">
        <v>14</v>
      </c>
      <c r="B39" s="10">
        <v>76958388708</v>
      </c>
      <c r="C39" s="5" t="s">
        <v>15</v>
      </c>
      <c r="D39" s="11" t="s">
        <v>50</v>
      </c>
      <c r="E39" s="12">
        <v>14.18</v>
      </c>
    </row>
    <row r="40" spans="1:5" s="2" customFormat="1" ht="33.950000000000003" customHeight="1" x14ac:dyDescent="0.25">
      <c r="A40" s="7" t="s">
        <v>33</v>
      </c>
      <c r="B40" s="20">
        <v>41317489366</v>
      </c>
      <c r="C40" s="5" t="s">
        <v>10</v>
      </c>
      <c r="D40" s="5" t="s">
        <v>31</v>
      </c>
      <c r="E40" s="12">
        <v>295.74</v>
      </c>
    </row>
    <row r="41" spans="1:5" s="2" customFormat="1" ht="33.950000000000003" customHeight="1" x14ac:dyDescent="0.25">
      <c r="A41" s="7" t="s">
        <v>6</v>
      </c>
      <c r="B41" s="10">
        <v>97475640707</v>
      </c>
      <c r="C41" s="5" t="s">
        <v>7</v>
      </c>
      <c r="D41" s="11" t="s">
        <v>63</v>
      </c>
      <c r="E41" s="12">
        <v>60</v>
      </c>
    </row>
    <row r="42" spans="1:5" s="2" customFormat="1" ht="33.950000000000003" customHeight="1" x14ac:dyDescent="0.25">
      <c r="A42" s="7" t="s">
        <v>64</v>
      </c>
      <c r="B42" s="10">
        <v>51407986599</v>
      </c>
      <c r="C42" s="5" t="s">
        <v>12</v>
      </c>
      <c r="D42" s="5" t="s">
        <v>65</v>
      </c>
      <c r="E42" s="12">
        <v>40</v>
      </c>
    </row>
    <row r="43" spans="1:5" s="2" customFormat="1" ht="33.950000000000003" customHeight="1" x14ac:dyDescent="0.25">
      <c r="A43" s="7" t="s">
        <v>16</v>
      </c>
      <c r="B43" s="14">
        <v>48154012452</v>
      </c>
      <c r="C43" s="5" t="s">
        <v>12</v>
      </c>
      <c r="D43" s="5" t="s">
        <v>26</v>
      </c>
      <c r="E43" s="12">
        <v>9.6199999999999992</v>
      </c>
    </row>
    <row r="44" spans="1:5" s="19" customFormat="1" ht="33.950000000000003" customHeight="1" x14ac:dyDescent="0.25">
      <c r="A44" s="15" t="s">
        <v>23</v>
      </c>
      <c r="B44" s="16"/>
      <c r="C44" s="17"/>
      <c r="D44" s="17"/>
      <c r="E44" s="18">
        <f>SUM(E7:E43)</f>
        <v>56325.060000000005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20:D21 C14:D14 C19:D19 A22 D25 A26:D28 A18:C18 A15:A17 A29:C29 A32:C32 A34:C37">
    <cfRule type="expression" dxfId="61" priority="52">
      <formula>MOD(ROW(),2)=0</formula>
    </cfRule>
  </conditionalFormatting>
  <conditionalFormatting sqref="E14:E21 E25:E44 E9:E11">
    <cfRule type="expression" dxfId="60" priority="50">
      <formula>MOD(ROW(),2)=0</formula>
    </cfRule>
    <cfRule type="expression" dxfId="59" priority="51">
      <formula>MOD(ROW(),2)=1</formula>
    </cfRule>
  </conditionalFormatting>
  <conditionalFormatting sqref="A14">
    <cfRule type="expression" dxfId="58" priority="46">
      <formula>MOD(ROW(),2)=0</formula>
    </cfRule>
  </conditionalFormatting>
  <conditionalFormatting sqref="A19">
    <cfRule type="expression" dxfId="57" priority="45">
      <formula>MOD(ROW(),2)=0</formula>
    </cfRule>
  </conditionalFormatting>
  <conditionalFormatting sqref="C22:D22">
    <cfRule type="expression" dxfId="56" priority="44">
      <formula>MOD(ROW(),2)=0</formula>
    </cfRule>
  </conditionalFormatting>
  <conditionalFormatting sqref="E22">
    <cfRule type="expression" dxfId="55" priority="42">
      <formula>MOD(ROW(),2)=0</formula>
    </cfRule>
    <cfRule type="expression" dxfId="54" priority="43">
      <formula>MOD(ROW(),2)=1</formula>
    </cfRule>
  </conditionalFormatting>
  <conditionalFormatting sqref="A23 D24 C23:D23">
    <cfRule type="expression" dxfId="53" priority="41">
      <formula>MOD(ROW(),2)=0</formula>
    </cfRule>
  </conditionalFormatting>
  <conditionalFormatting sqref="E23:E24">
    <cfRule type="expression" dxfId="52" priority="39">
      <formula>MOD(ROW(),2)=0</formula>
    </cfRule>
    <cfRule type="expression" dxfId="51" priority="40">
      <formula>MOD(ROW(),2)=1</formula>
    </cfRule>
  </conditionalFormatting>
  <conditionalFormatting sqref="C24 A24">
    <cfRule type="expression" dxfId="50" priority="38">
      <formula>MOD(ROW(),2)=0</formula>
    </cfRule>
  </conditionalFormatting>
  <conditionalFormatting sqref="C25 A25">
    <cfRule type="expression" dxfId="49" priority="37">
      <formula>MOD(ROW(),2)=0</formula>
    </cfRule>
  </conditionalFormatting>
  <conditionalFormatting sqref="A8:D8">
    <cfRule type="expression" dxfId="48" priority="36">
      <formula>MOD(ROW(),2)=0</formula>
    </cfRule>
  </conditionalFormatting>
  <conditionalFormatting sqref="E8">
    <cfRule type="expression" dxfId="47" priority="34">
      <formula>MOD(ROW(),2)=0</formula>
    </cfRule>
    <cfRule type="expression" dxfId="46" priority="35">
      <formula>MOD(ROW(),2)=1</formula>
    </cfRule>
  </conditionalFormatting>
  <conditionalFormatting sqref="A9:C10">
    <cfRule type="expression" dxfId="45" priority="33">
      <formula>MOD(ROW(),2)=0</formula>
    </cfRule>
  </conditionalFormatting>
  <conditionalFormatting sqref="A11:C11">
    <cfRule type="expression" dxfId="44" priority="32">
      <formula>MOD(ROW(),2)=0</formula>
    </cfRule>
  </conditionalFormatting>
  <conditionalFormatting sqref="A12:D12">
    <cfRule type="expression" dxfId="43" priority="31">
      <formula>MOD(ROW(),2)=0</formula>
    </cfRule>
  </conditionalFormatting>
  <conditionalFormatting sqref="E12">
    <cfRule type="expression" dxfId="42" priority="29">
      <formula>MOD(ROW(),2)=0</formula>
    </cfRule>
    <cfRule type="expression" dxfId="41" priority="30">
      <formula>MOD(ROW(),2)=1</formula>
    </cfRule>
  </conditionalFormatting>
  <conditionalFormatting sqref="A7:D7">
    <cfRule type="expression" dxfId="40" priority="28">
      <formula>MOD(ROW(),2)=0</formula>
    </cfRule>
  </conditionalFormatting>
  <conditionalFormatting sqref="E7">
    <cfRule type="expression" dxfId="39" priority="26">
      <formula>MOD(ROW(),2)=0</formula>
    </cfRule>
    <cfRule type="expression" dxfId="38" priority="27">
      <formula>MOD(ROW(),2)=1</formula>
    </cfRule>
  </conditionalFormatting>
  <conditionalFormatting sqref="A13:C13">
    <cfRule type="expression" dxfId="37" priority="25">
      <formula>MOD(ROW(),2)=0</formula>
    </cfRule>
  </conditionalFormatting>
  <conditionalFormatting sqref="E13">
    <cfRule type="expression" dxfId="36" priority="23">
      <formula>MOD(ROW(),2)=0</formula>
    </cfRule>
    <cfRule type="expression" dxfId="35" priority="24">
      <formula>MOD(ROW(),2)=1</formula>
    </cfRule>
  </conditionalFormatting>
  <conditionalFormatting sqref="B16:C16">
    <cfRule type="expression" dxfId="34" priority="22">
      <formula>MOD(ROW(),2)=0</formula>
    </cfRule>
  </conditionalFormatting>
  <conditionalFormatting sqref="B15:C15">
    <cfRule type="expression" dxfId="33" priority="21">
      <formula>MOD(ROW(),2)=0</formula>
    </cfRule>
  </conditionalFormatting>
  <conditionalFormatting sqref="B17:C17">
    <cfRule type="expression" dxfId="32" priority="20">
      <formula>MOD(ROW(),2)=0</formula>
    </cfRule>
  </conditionalFormatting>
  <conditionalFormatting sqref="D29">
    <cfRule type="expression" dxfId="31" priority="19">
      <formula>MOD(ROW(),2)=0</formula>
    </cfRule>
  </conditionalFormatting>
  <conditionalFormatting sqref="D13">
    <cfRule type="expression" dxfId="30" priority="18">
      <formula>MOD(ROW(),2)=0</formula>
    </cfRule>
  </conditionalFormatting>
  <conditionalFormatting sqref="D18">
    <cfRule type="expression" dxfId="29" priority="17">
      <formula>MOD(ROW(),2)=0</formula>
    </cfRule>
  </conditionalFormatting>
  <conditionalFormatting sqref="A30 C30:D30">
    <cfRule type="expression" dxfId="28" priority="16">
      <formula>MOD(ROW(),2)=0</formula>
    </cfRule>
  </conditionalFormatting>
  <conditionalFormatting sqref="A31 C31:D31">
    <cfRule type="expression" dxfId="27" priority="15">
      <formula>MOD(ROW(),2)=0</formula>
    </cfRule>
  </conditionalFormatting>
  <conditionalFormatting sqref="D32 D37">
    <cfRule type="expression" dxfId="26" priority="14">
      <formula>MOD(ROW(),2)=0</formula>
    </cfRule>
  </conditionalFormatting>
  <conditionalFormatting sqref="A33:D33">
    <cfRule type="expression" dxfId="25" priority="13">
      <formula>MOD(ROW(),2)=0</formula>
    </cfRule>
  </conditionalFormatting>
  <conditionalFormatting sqref="D34">
    <cfRule type="expression" dxfId="24" priority="12">
      <formula>MOD(ROW(),2)=0</formula>
    </cfRule>
  </conditionalFormatting>
  <conditionalFormatting sqref="D35">
    <cfRule type="expression" dxfId="23" priority="11">
      <formula>MOD(ROW(),2)=0</formula>
    </cfRule>
  </conditionalFormatting>
  <conditionalFormatting sqref="D36">
    <cfRule type="expression" dxfId="22" priority="10">
      <formula>MOD(ROW(),2)=0</formula>
    </cfRule>
  </conditionalFormatting>
  <conditionalFormatting sqref="A38:D38 A42:D42 A39:C39 A44:D44">
    <cfRule type="expression" dxfId="21" priority="9">
      <formula>MOD(ROW(),2)=0</formula>
    </cfRule>
  </conditionalFormatting>
  <conditionalFormatting sqref="D39">
    <cfRule type="expression" dxfId="20" priority="8">
      <formula>MOD(ROW(),2)=0</formula>
    </cfRule>
  </conditionalFormatting>
  <conditionalFormatting sqref="A40 C40:D40">
    <cfRule type="expression" dxfId="19" priority="7">
      <formula>MOD(ROW(),2)=0</formula>
    </cfRule>
  </conditionalFormatting>
  <conditionalFormatting sqref="A41:C41">
    <cfRule type="expression" dxfId="18" priority="6">
      <formula>MOD(ROW(),2)=0</formula>
    </cfRule>
  </conditionalFormatting>
  <conditionalFormatting sqref="D41">
    <cfRule type="expression" dxfId="17" priority="5">
      <formula>MOD(ROW(),2)=0</formula>
    </cfRule>
  </conditionalFormatting>
  <conditionalFormatting sqref="A43 C43:D43">
    <cfRule type="expression" dxfId="16" priority="4">
      <formula>MOD(ROW(),2)=0</formula>
    </cfRule>
  </conditionalFormatting>
  <conditionalFormatting sqref="D15:D17">
    <cfRule type="expression" dxfId="15" priority="3">
      <formula>MOD(ROW(),2)=0</formula>
    </cfRule>
  </conditionalFormatting>
  <conditionalFormatting sqref="D11">
    <cfRule type="expression" dxfId="14" priority="1">
      <formula>MOD(ROW(),2)=0</formula>
    </cfRule>
  </conditionalFormatting>
  <conditionalFormatting sqref="D9:D10">
    <cfRule type="expression" dxfId="13" priority="2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VELJAČA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2024-04-05T06:30:51Z</cp:lastPrinted>
  <dcterms:created xsi:type="dcterms:W3CDTF">2016-11-01T03:33:07Z</dcterms:created>
  <dcterms:modified xsi:type="dcterms:W3CDTF">2024-04-05T07:06:31Z</dcterms:modified>
</cp:coreProperties>
</file>